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F08D61F-0055-42E0-82C6-2314876956FA}" xr6:coauthVersionLast="36" xr6:coauthVersionMax="36" xr10:uidLastSave="{00000000-0000-0000-0000-000000000000}"/>
  <bookViews>
    <workbookView xWindow="0" yWindow="0" windowWidth="25200" windowHeight="11805" xr2:uid="{00000000-000D-0000-FFFF-FFFF00000000}"/>
  </bookViews>
  <sheets>
    <sheet name="운영현황조사('24년말 기준)" sheetId="1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3" i="13" l="1"/>
  <c r="N93" i="13"/>
  <c r="K93" i="13"/>
  <c r="H93" i="13"/>
  <c r="E93" i="13"/>
  <c r="Q92" i="13"/>
  <c r="N92" i="13"/>
  <c r="K92" i="13"/>
  <c r="H92" i="13"/>
  <c r="E92" i="13"/>
  <c r="Q83" i="13"/>
  <c r="N83" i="13"/>
  <c r="K83" i="13"/>
  <c r="H83" i="13"/>
  <c r="E83" i="13"/>
  <c r="Q81" i="13"/>
  <c r="N81" i="13"/>
  <c r="K81" i="13"/>
  <c r="H81" i="13"/>
  <c r="E81" i="13"/>
  <c r="Q60" i="13"/>
  <c r="N60" i="13"/>
  <c r="K60" i="13"/>
  <c r="H60" i="13"/>
  <c r="E60" i="13"/>
  <c r="Q50" i="13"/>
  <c r="N50" i="13"/>
  <c r="K50" i="13"/>
  <c r="H50" i="13"/>
  <c r="E50" i="13"/>
  <c r="Q46" i="13"/>
  <c r="N46" i="13"/>
  <c r="K46" i="13"/>
  <c r="H46" i="13"/>
  <c r="E46" i="13"/>
  <c r="Q42" i="13"/>
  <c r="N42" i="13"/>
  <c r="K42" i="13"/>
  <c r="H42" i="13"/>
  <c r="E42" i="13"/>
  <c r="Q35" i="13"/>
  <c r="N35" i="13"/>
  <c r="K35" i="13"/>
  <c r="H35" i="13"/>
  <c r="E35" i="13"/>
  <c r="Q18" i="13"/>
  <c r="N18" i="13"/>
  <c r="K18" i="13"/>
  <c r="H18" i="13"/>
  <c r="E18" i="13"/>
  <c r="Q17" i="13"/>
  <c r="N17" i="13"/>
  <c r="K17" i="13"/>
  <c r="H17" i="13"/>
  <c r="E17" i="13"/>
  <c r="Q103" i="13" l="1"/>
  <c r="Q104" i="13"/>
  <c r="Q105" i="13"/>
  <c r="Q102" i="13"/>
  <c r="Q90" i="13" l="1"/>
  <c r="N90" i="13"/>
  <c r="K90" i="13"/>
  <c r="H90" i="13"/>
  <c r="E90" i="13"/>
  <c r="Q44" i="13"/>
  <c r="N44" i="13"/>
  <c r="K44" i="13"/>
  <c r="H44" i="13"/>
  <c r="E44" i="13"/>
  <c r="Q25" i="13"/>
  <c r="N25" i="13"/>
  <c r="K25" i="13"/>
  <c r="H25" i="13"/>
  <c r="E25" i="13"/>
  <c r="Q41" i="13" l="1"/>
  <c r="N41" i="13"/>
  <c r="K41" i="13"/>
  <c r="H41" i="13"/>
  <c r="E41" i="13"/>
  <c r="Q53" i="13" l="1"/>
  <c r="N53" i="13"/>
  <c r="K53" i="13"/>
  <c r="H53" i="13"/>
  <c r="E53" i="13"/>
  <c r="Q48" i="13" l="1"/>
  <c r="N48" i="13"/>
  <c r="K48" i="13"/>
  <c r="H48" i="13"/>
  <c r="E48" i="13"/>
  <c r="Q101" i="13" l="1"/>
  <c r="N101" i="13"/>
  <c r="K101" i="13"/>
  <c r="H101" i="13"/>
  <c r="E101" i="13"/>
  <c r="Q74" i="13"/>
  <c r="N74" i="13"/>
  <c r="K74" i="13"/>
  <c r="H74" i="13"/>
  <c r="E74" i="13"/>
  <c r="Q73" i="13"/>
  <c r="N73" i="13"/>
  <c r="K73" i="13"/>
  <c r="H73" i="13"/>
  <c r="E73" i="13"/>
  <c r="Q58" i="13"/>
  <c r="N58" i="13"/>
  <c r="K58" i="13"/>
  <c r="H58" i="13"/>
  <c r="E58" i="13"/>
  <c r="Q47" i="13"/>
  <c r="N47" i="13"/>
  <c r="K47" i="13"/>
  <c r="H47" i="13"/>
  <c r="E47" i="13"/>
  <c r="Q87" i="13" l="1"/>
  <c r="N87" i="13"/>
  <c r="K87" i="13"/>
  <c r="H87" i="13"/>
  <c r="E87" i="13"/>
  <c r="Q33" i="13"/>
  <c r="N33" i="13"/>
  <c r="K33" i="13"/>
  <c r="H33" i="13"/>
  <c r="E33" i="13"/>
  <c r="Q10" i="13"/>
  <c r="N10" i="13"/>
  <c r="K10" i="13"/>
  <c r="H10" i="13"/>
  <c r="E10" i="13"/>
  <c r="Q100" i="13" l="1"/>
  <c r="N100" i="13"/>
  <c r="K100" i="13"/>
  <c r="Q64" i="13"/>
  <c r="N64" i="13"/>
  <c r="K64" i="13"/>
  <c r="H64" i="13"/>
  <c r="E64" i="13"/>
  <c r="Q55" i="13"/>
  <c r="N55" i="13"/>
  <c r="K55" i="13"/>
  <c r="H55" i="13"/>
  <c r="E55" i="13"/>
  <c r="Q30" i="13" l="1"/>
  <c r="N30" i="13"/>
  <c r="K30" i="13"/>
  <c r="H30" i="13"/>
  <c r="E30" i="13"/>
  <c r="Q29" i="13"/>
  <c r="N29" i="13"/>
  <c r="K29" i="13"/>
  <c r="H29" i="13"/>
  <c r="E29" i="13"/>
  <c r="Q28" i="13"/>
  <c r="N28" i="13"/>
  <c r="K28" i="13"/>
  <c r="H28" i="13"/>
  <c r="E28" i="13"/>
  <c r="Q26" i="13"/>
  <c r="N26" i="13"/>
  <c r="K26" i="13"/>
  <c r="H26" i="13"/>
  <c r="E26" i="13"/>
  <c r="Q89" i="13" l="1"/>
  <c r="N89" i="13"/>
  <c r="K89" i="13"/>
  <c r="H89" i="13"/>
  <c r="E89" i="13"/>
  <c r="Q72" i="13"/>
  <c r="N72" i="13"/>
  <c r="K72" i="13"/>
  <c r="H72" i="13"/>
  <c r="E72" i="13"/>
  <c r="Q65" i="13"/>
  <c r="N65" i="13"/>
  <c r="K65" i="13"/>
  <c r="H65" i="13"/>
  <c r="E65" i="13"/>
  <c r="Q59" i="13"/>
  <c r="N59" i="13"/>
  <c r="K59" i="13"/>
  <c r="H59" i="13"/>
  <c r="E59" i="13"/>
  <c r="Q57" i="13"/>
  <c r="N57" i="13"/>
  <c r="K57" i="13"/>
  <c r="H57" i="13"/>
  <c r="E57" i="13"/>
  <c r="Q56" i="13"/>
  <c r="N56" i="13"/>
  <c r="K56" i="13"/>
  <c r="H56" i="13"/>
  <c r="E56" i="13"/>
  <c r="Q45" i="13"/>
  <c r="N45" i="13"/>
  <c r="K45" i="13"/>
  <c r="H45" i="13"/>
  <c r="E45" i="13"/>
  <c r="Q40" i="13"/>
  <c r="N40" i="13"/>
  <c r="K40" i="13"/>
  <c r="H40" i="13"/>
  <c r="E40" i="13"/>
  <c r="N38" i="13"/>
  <c r="K38" i="13"/>
  <c r="H38" i="13"/>
  <c r="E38" i="13"/>
  <c r="N76" i="13" l="1"/>
  <c r="K76" i="13"/>
  <c r="H76" i="13"/>
  <c r="E76" i="13"/>
  <c r="Q63" i="13"/>
  <c r="N63" i="13"/>
  <c r="K63" i="13"/>
  <c r="H63" i="13"/>
  <c r="E63" i="13"/>
  <c r="Q71" i="13" l="1"/>
  <c r="N71" i="13"/>
  <c r="K71" i="13"/>
  <c r="H71" i="13"/>
  <c r="E71" i="13"/>
  <c r="Q69" i="13"/>
  <c r="N69" i="13"/>
  <c r="K69" i="13"/>
  <c r="H69" i="13"/>
  <c r="E69" i="13"/>
  <c r="Q95" i="13" l="1"/>
  <c r="N95" i="13"/>
  <c r="K95" i="13"/>
  <c r="H95" i="13"/>
  <c r="E95" i="13"/>
  <c r="Q54" i="13"/>
  <c r="N54" i="13"/>
  <c r="K54" i="13"/>
  <c r="H54" i="13"/>
  <c r="E54" i="13"/>
  <c r="Q36" i="13"/>
  <c r="N36" i="13"/>
  <c r="K36" i="13"/>
  <c r="H36" i="13"/>
  <c r="E36" i="13"/>
  <c r="Q34" i="13"/>
  <c r="N34" i="13"/>
  <c r="K34" i="13"/>
  <c r="H34" i="13"/>
  <c r="E34" i="13"/>
  <c r="Q52" i="13" l="1"/>
  <c r="N52" i="13"/>
  <c r="K52" i="13"/>
  <c r="H52" i="13"/>
  <c r="E52" i="13"/>
  <c r="Q15" i="13"/>
  <c r="N15" i="13"/>
  <c r="K15" i="13"/>
  <c r="H15" i="13"/>
  <c r="E15" i="13"/>
  <c r="Q12" i="13"/>
  <c r="N12" i="13"/>
  <c r="K12" i="13"/>
  <c r="H12" i="13"/>
  <c r="E12" i="13"/>
  <c r="Q51" i="13" l="1"/>
  <c r="N51" i="13"/>
  <c r="K51" i="13"/>
  <c r="H51" i="13"/>
  <c r="E51" i="13"/>
  <c r="Q43" i="13"/>
  <c r="N43" i="13"/>
  <c r="K43" i="13"/>
  <c r="H43" i="13"/>
  <c r="E43" i="13"/>
  <c r="Q19" i="13"/>
  <c r="N19" i="13"/>
  <c r="K19" i="13"/>
  <c r="H19" i="13"/>
  <c r="E19" i="13"/>
  <c r="Q80" i="13" l="1"/>
  <c r="N62" i="13"/>
  <c r="K62" i="13"/>
  <c r="H62" i="13"/>
  <c r="E62" i="13"/>
  <c r="N39" i="13"/>
  <c r="K39" i="13"/>
  <c r="H39" i="13"/>
  <c r="E39" i="13"/>
  <c r="Q37" i="13"/>
  <c r="N37" i="13"/>
  <c r="K37" i="13"/>
  <c r="H37" i="13"/>
  <c r="E37" i="13"/>
  <c r="N7" i="13"/>
  <c r="K7" i="13"/>
  <c r="H7" i="13"/>
  <c r="E7" i="13"/>
  <c r="Q85" i="13" l="1"/>
  <c r="N85" i="13"/>
  <c r="K85" i="13"/>
  <c r="H85" i="13"/>
  <c r="E85" i="13"/>
  <c r="Q24" i="13"/>
  <c r="N24" i="13"/>
  <c r="K24" i="13"/>
  <c r="H24" i="13"/>
  <c r="E24" i="13"/>
  <c r="Q14" i="13"/>
  <c r="N14" i="13"/>
  <c r="K14" i="13"/>
  <c r="H14" i="13"/>
  <c r="E14" i="13"/>
  <c r="Q9" i="13"/>
  <c r="N9" i="13"/>
  <c r="K9" i="13"/>
  <c r="H9" i="13"/>
  <c r="E9" i="13"/>
  <c r="Q98" i="13" l="1"/>
  <c r="N98" i="13"/>
  <c r="K98" i="13"/>
  <c r="H98" i="13"/>
  <c r="E98" i="13"/>
  <c r="Q32" i="13"/>
  <c r="N32" i="13"/>
  <c r="K32" i="13"/>
  <c r="H32" i="13"/>
  <c r="E32" i="13"/>
  <c r="Q22" i="13"/>
  <c r="N22" i="13"/>
  <c r="K22" i="13"/>
  <c r="H22" i="13"/>
  <c r="E22" i="13"/>
  <c r="Q11" i="13"/>
  <c r="N11" i="13"/>
  <c r="K11" i="13"/>
  <c r="H11" i="13"/>
  <c r="E11" i="13"/>
  <c r="Q96" i="13" l="1"/>
  <c r="N96" i="13"/>
  <c r="K96" i="13"/>
  <c r="H96" i="13"/>
  <c r="E96" i="13"/>
  <c r="Q77" i="13" l="1"/>
  <c r="N77" i="13"/>
  <c r="K77" i="13"/>
  <c r="H77" i="13"/>
  <c r="E77" i="13"/>
  <c r="Q94" i="13" l="1"/>
  <c r="N94" i="13"/>
  <c r="K94" i="13"/>
  <c r="H94" i="13"/>
  <c r="E94" i="13"/>
  <c r="Q91" i="13"/>
  <c r="N91" i="13"/>
  <c r="K91" i="13"/>
  <c r="H91" i="13"/>
  <c r="E91" i="13"/>
  <c r="Q86" i="13"/>
  <c r="N86" i="13"/>
  <c r="K86" i="13"/>
  <c r="H86" i="13"/>
  <c r="E86" i="13"/>
  <c r="Q84" i="13"/>
  <c r="N84" i="13"/>
  <c r="K84" i="13"/>
  <c r="H84" i="13"/>
  <c r="E84" i="13"/>
  <c r="Q79" i="13"/>
  <c r="N79" i="13"/>
  <c r="K79" i="13"/>
  <c r="H79" i="13"/>
  <c r="E79" i="13"/>
  <c r="Q78" i="13"/>
  <c r="N78" i="13"/>
  <c r="K78" i="13"/>
  <c r="H78" i="13"/>
  <c r="E78" i="13"/>
  <c r="Q75" i="13"/>
  <c r="N75" i="13"/>
  <c r="K75" i="13"/>
  <c r="H75" i="13"/>
  <c r="E75" i="13"/>
  <c r="Q61" i="13"/>
  <c r="N61" i="13"/>
  <c r="K61" i="13"/>
  <c r="H61" i="13"/>
  <c r="E61" i="13"/>
  <c r="Q49" i="13"/>
  <c r="N49" i="13"/>
  <c r="K49" i="13"/>
  <c r="H49" i="13"/>
  <c r="E49" i="13"/>
  <c r="Q23" i="13"/>
  <c r="N23" i="13"/>
  <c r="K23" i="13"/>
  <c r="H23" i="13"/>
  <c r="E23" i="13"/>
  <c r="Q21" i="13"/>
  <c r="N21" i="13"/>
  <c r="K21" i="13"/>
  <c r="H21" i="13"/>
  <c r="E21" i="13"/>
  <c r="Q16" i="13"/>
  <c r="N16" i="13"/>
  <c r="K16" i="13"/>
  <c r="H16" i="13"/>
  <c r="E16" i="13"/>
  <c r="Q20" i="13" l="1"/>
  <c r="Q27" i="13"/>
  <c r="Q66" i="13"/>
  <c r="Q67" i="13"/>
  <c r="N67" i="13" l="1"/>
  <c r="K67" i="13"/>
  <c r="H67" i="13"/>
  <c r="E67" i="13"/>
  <c r="N66" i="13"/>
  <c r="K66" i="13"/>
  <c r="H66" i="13"/>
  <c r="E66" i="13"/>
  <c r="N27" i="13"/>
  <c r="K27" i="13"/>
  <c r="H27" i="13"/>
  <c r="E27" i="13"/>
  <c r="N20" i="13"/>
  <c r="K20" i="13"/>
  <c r="H20" i="13"/>
  <c r="E20" i="13"/>
</calcChain>
</file>

<file path=xl/sharedStrings.xml><?xml version="1.0" encoding="utf-8"?>
<sst xmlns="http://schemas.openxmlformats.org/spreadsheetml/2006/main" count="292" uniqueCount="272">
  <si>
    <t>연번</t>
    <phoneticPr fontId="30" type="noConversion"/>
  </si>
  <si>
    <t>위원회명</t>
    <phoneticPr fontId="31" type="noConversion"/>
  </si>
  <si>
    <t>최상위 
근거 법규명</t>
    <phoneticPr fontId="31" type="noConversion"/>
  </si>
  <si>
    <t>하위
근거 법규명</t>
    <phoneticPr fontId="31" type="noConversion"/>
  </si>
  <si>
    <t>2022년</t>
    <phoneticPr fontId="31" type="noConversion"/>
  </si>
  <si>
    <t>계</t>
    <phoneticPr fontId="31" type="noConversion"/>
  </si>
  <si>
    <t>당연직</t>
    <phoneticPr fontId="31" type="noConversion"/>
  </si>
  <si>
    <t>위촉직</t>
    <phoneticPr fontId="31" type="noConversion"/>
  </si>
  <si>
    <t>서면</t>
    <phoneticPr fontId="31" type="noConversion"/>
  </si>
  <si>
    <t>대면</t>
    <phoneticPr fontId="31" type="noConversion"/>
  </si>
  <si>
    <t>건축위원회</t>
  </si>
  <si>
    <t>계약심의위원회</t>
  </si>
  <si>
    <t>지방자치단체를 당사자로 하는 계약에 관한 법률 제32조</t>
  </si>
  <si>
    <t>공유재산심의회</t>
  </si>
  <si>
    <t>공직자윤리위원회</t>
  </si>
  <si>
    <t>규제개혁위원회</t>
  </si>
  <si>
    <t>기부심사위원회</t>
  </si>
  <si>
    <t>농업산학협동심의회</t>
  </si>
  <si>
    <t>보육정책위원회</t>
  </si>
  <si>
    <t>산사태취약지역지정위원회</t>
  </si>
  <si>
    <t>수돗물평가위원회</t>
  </si>
  <si>
    <t>수도법 제30조</t>
  </si>
  <si>
    <t>식품위생법 제89조</t>
  </si>
  <si>
    <t>아동복지심의위원회</t>
  </si>
  <si>
    <t>안전관리민관협력위원회</t>
  </si>
  <si>
    <t>예산성과금심사위원회</t>
  </si>
  <si>
    <t>옥외광고물 등의 관리와 옥외광고산업 진흥에 관한 법률 제7조</t>
  </si>
  <si>
    <t>인사위원회</t>
  </si>
  <si>
    <t>지방공무원법 제7조</t>
  </si>
  <si>
    <t>장애인복지위원회</t>
  </si>
  <si>
    <t>재난관리기금운용심의위원회</t>
  </si>
  <si>
    <t>지방재정법 제33조</t>
  </si>
  <si>
    <t>정보공개심의회</t>
  </si>
  <si>
    <t>지방보조금법 제26조</t>
  </si>
  <si>
    <t>지방세심의위원회</t>
  </si>
  <si>
    <t>지적재조사위원회</t>
  </si>
  <si>
    <t>청소년복지심의위원회</t>
  </si>
  <si>
    <t>교통안전정책심의위원회</t>
  </si>
  <si>
    <t>행정규제기본법 제3조</t>
  </si>
  <si>
    <t>도로관리심의회</t>
  </si>
  <si>
    <t>민원조정위원회</t>
  </si>
  <si>
    <t>부동산가격공시위원회</t>
  </si>
  <si>
    <t>부동산가격공시에관한법률 제25조</t>
  </si>
  <si>
    <t>산림보호법 제45조의9</t>
  </si>
  <si>
    <t>소하천관리위원회</t>
  </si>
  <si>
    <t>소하천정비법 제26조</t>
  </si>
  <si>
    <t>옥외광고발전기금운용심의위원회</t>
  </si>
  <si>
    <t>의료급여심의위원회</t>
  </si>
  <si>
    <t>장기요양기관지정심사위원회</t>
  </si>
  <si>
    <t>주민참여예산위원회</t>
  </si>
  <si>
    <t>지방재정법 제39조</t>
  </si>
  <si>
    <t>주소정보위원회</t>
  </si>
  <si>
    <t>도로명주소법 제29조</t>
  </si>
  <si>
    <t>공간정보의구축및관리등에관한법률 제91조</t>
  </si>
  <si>
    <t>지방보조금심의위원회</t>
  </si>
  <si>
    <t>청원법 제8조</t>
  </si>
  <si>
    <t>후생복지운영위원회</t>
  </si>
  <si>
    <t>경계결정위원회</t>
  </si>
  <si>
    <t>영유아보육법</t>
  </si>
  <si>
    <t>아동급식위원회</t>
  </si>
  <si>
    <t>양성평등위원회</t>
  </si>
  <si>
    <t>지방재정법 제48조</t>
  </si>
  <si>
    <t>사전재해영향성검토위원회</t>
  </si>
  <si>
    <t>지방공무원법 제77조</t>
  </si>
  <si>
    <t>고향사랑기금운용심의위원회</t>
  </si>
  <si>
    <t>사례결정위원회</t>
  </si>
  <si>
    <t>생활보장위원회</t>
  </si>
  <si>
    <t>고향사랑 기부금에 관한 법률</t>
  </si>
  <si>
    <t>출자출연기관운영심의위원회</t>
  </si>
  <si>
    <t>지방자치단체 출자출연 기관의 운영에 관한 법률 제6조</t>
  </si>
  <si>
    <t>사회적경제위원회</t>
  </si>
  <si>
    <t>국민기초생활보장법</t>
  </si>
  <si>
    <t>의료급여법</t>
  </si>
  <si>
    <t>민원처리에 관한 법률 제34조</t>
  </si>
  <si>
    <t>공공기관의 정보공개에 관한 법률 제12조</t>
  </si>
  <si>
    <t>지적재조사에 관한 특별법 제31조</t>
  </si>
  <si>
    <t>공적심사위원회</t>
  </si>
  <si>
    <t>아동복지법</t>
  </si>
  <si>
    <t>지적재조사에 관한 특별법 제30조</t>
  </si>
  <si>
    <t>박물관및미술관진흥법 제7조</t>
  </si>
  <si>
    <t>장애인복지법</t>
  </si>
  <si>
    <t>지역보건법</t>
  </si>
  <si>
    <t>정책실명제심의위원회</t>
  </si>
  <si>
    <t>식품진흥기금심의위원회</t>
  </si>
  <si>
    <t>양성평등기본법</t>
  </si>
  <si>
    <t>적극행정지원위원회</t>
  </si>
  <si>
    <t>지방재정계획심의위원회</t>
  </si>
  <si>
    <t>청소년복지지원법</t>
  </si>
  <si>
    <t>공유재산 및 물품관리법 제16조</t>
  </si>
  <si>
    <t>여객자동차 운수사업법</t>
  </si>
  <si>
    <t>재난 및 안전관리기본법 제11조</t>
  </si>
  <si>
    <t>먹거리 위원회</t>
  </si>
  <si>
    <t>택시감차위원회</t>
  </si>
  <si>
    <t>지방공무원임용령 제9조의2</t>
  </si>
  <si>
    <t>지역건설산업발전위원회</t>
  </si>
  <si>
    <t>군정조정위원회</t>
  </si>
  <si>
    <t>교통약자이동편의증진위원회</t>
  </si>
  <si>
    <t>지방공무원 적극행정 운영규정 제11조</t>
  </si>
  <si>
    <t>답례품 선정위원회</t>
  </si>
  <si>
    <t>지방물가대책위원회</t>
  </si>
  <si>
    <t>정부업무평가 기본법 제18조</t>
  </si>
  <si>
    <t>중소기업육성기금심의위원회</t>
  </si>
  <si>
    <t>농업기계화촉진법</t>
  </si>
  <si>
    <t>귀농위원회</t>
  </si>
  <si>
    <t>지방자치단체 기금관리기본법 제13조제1항</t>
  </si>
  <si>
    <t>교통안전법</t>
  </si>
  <si>
    <t>학술용역심의위원회</t>
  </si>
  <si>
    <t>택시운송사업발전에관한법률 제11조</t>
  </si>
  <si>
    <t>재난 및 안전관리기본법 제12조의 2</t>
  </si>
  <si>
    <t>군립공원위원회</t>
  </si>
  <si>
    <t>농촌신활력플러스사업추진위원회</t>
  </si>
  <si>
    <t>내수면어업조정협의회</t>
  </si>
  <si>
    <t>농업기계 임대사업 심의위원회</t>
  </si>
  <si>
    <t>소상공인지원심의위원회</t>
  </si>
  <si>
    <t>계획위원회</t>
  </si>
  <si>
    <t>농촌진흥법</t>
  </si>
  <si>
    <t>투자심의위원회</t>
  </si>
  <si>
    <t>군민의장심사위원회</t>
  </si>
  <si>
    <t>농수산물유통 및 가격안정에 관한 법률 제51조</t>
  </si>
  <si>
    <t>건강장수연구소운영위원회</t>
  </si>
  <si>
    <t>건축법 제4조의2</t>
  </si>
  <si>
    <t>순창군 건축 조례 제3조</t>
  </si>
  <si>
    <t>순창군 경계결정위원회 조례</t>
  </si>
  <si>
    <t>순창군 계약심의위원회 운영 및 주민참여 감독대상 공사 등에 관한 조례 제2조 제 1항</t>
  </si>
  <si>
    <t>국토의 계획 및 이용에 관한 법률 시행령114조</t>
  </si>
  <si>
    <t>순창군 계획조례 제6조</t>
  </si>
  <si>
    <t>순창군 고향사랑 기부금 모금 및 운용에 관한 조례</t>
  </si>
  <si>
    <t>공무국외연수심사위원회</t>
  </si>
  <si>
    <t>순창군의회 의원 공무국외여행 규칙</t>
  </si>
  <si>
    <t>순창군 공무원 주거안정기금 설치 및 운용 조례</t>
  </si>
  <si>
    <t>순창군 공유재산 관리 조례 제4조</t>
  </si>
  <si>
    <t>순창군의회 포상에 관한 조례</t>
  </si>
  <si>
    <t>공직윤리법 제9조, 제21조</t>
  </si>
  <si>
    <t>순창군 공직자윤리위원회 조례</t>
  </si>
  <si>
    <t>순창군교통안전정책심의위원회 조례</t>
  </si>
  <si>
    <t>순창군 교통약자의 이동편의 증진을 위한 조례</t>
  </si>
  <si>
    <t>자연공원법제9조</t>
  </si>
  <si>
    <t>순창군 군립공원조례제10조</t>
  </si>
  <si>
    <t>순창군 군민의 장 조례제4조</t>
  </si>
  <si>
    <t>순창군 군정조정위원회 조례</t>
  </si>
  <si>
    <t>귀농어·귀촌 활성화 및 지원에 관한 법률</t>
  </si>
  <si>
    <t>순창군 귀농.귀촌자 지원에 관한 조례 제3조</t>
  </si>
  <si>
    <t>순창군규제개혁위원회조례</t>
  </si>
  <si>
    <t>기부금품의 모집 및 사용에 관한 법률 제5조 제3항 · 같은법 시행령 제12조</t>
  </si>
  <si>
    <t>내수면어업법 제10조제4항</t>
  </si>
  <si>
    <t>순창군내수면어업조정협의회조례</t>
  </si>
  <si>
    <t>농산물종합가공센터 심의위원회</t>
  </si>
  <si>
    <t>농업인등의 농외소득 활동지원법</t>
  </si>
  <si>
    <t>농산물종합가공센터설치 및 운영에관한조례제6조</t>
  </si>
  <si>
    <t>순창군농기계 임대사업 운영조례 제 9조</t>
  </si>
  <si>
    <t>농업산학협동심의회 규정 제 6조</t>
  </si>
  <si>
    <t>농업인학습단체 육성기금 심의위원회</t>
  </si>
  <si>
    <t>순창군 농업인 학습단체 육성기금 설치 및 운용 조례</t>
  </si>
  <si>
    <t>순창군 농촌신활력플러스 사업 운영 및 지원에 관한 조례</t>
  </si>
  <si>
    <t>마을택시심의위원회</t>
  </si>
  <si>
    <t>순창군 대중교통 소외지역 주민 교통복지 증진에 관한 조례</t>
  </si>
  <si>
    <t>순창군지역문화진흥조례 제7조</t>
  </si>
  <si>
    <t>순창군 민원조정위원회 규칙</t>
  </si>
  <si>
    <t>순창군영유아보육지원에관한조례</t>
  </si>
  <si>
    <t>순창군 부동산가격공시위원회조례 제2조</t>
  </si>
  <si>
    <t>순창군 사회적경제 육성 및 지원에 관한 조례</t>
  </si>
  <si>
    <t>순창군 산사태취약지역지정위원회 조례</t>
  </si>
  <si>
    <t>산지유통센터 운영위원회</t>
  </si>
  <si>
    <t>순창군 농산물산지유통센터 설치 및 운영에 관한 조례 제5조</t>
  </si>
  <si>
    <t>순창군 소상공인 지원에 관한 조례</t>
  </si>
  <si>
    <t>순창군 소하천관리위원회 조례</t>
  </si>
  <si>
    <t>순창군 상수도 급수 조례 제45조</t>
  </si>
  <si>
    <t>순창군 성과평가위원회</t>
  </si>
  <si>
    <t>순창군 성과관리 및 평가에 관한 규칙</t>
  </si>
  <si>
    <t>순창군 행복콜버스 운영 위원회</t>
  </si>
  <si>
    <t>순창군 행복콜버스 운영 및 지원조례</t>
  </si>
  <si>
    <t>순창군도시림등의조성∙관리심의위원회</t>
  </si>
  <si>
    <t>도시숲 등의 조성 및 관리에 관한 법률 제13조 제1항</t>
  </si>
  <si>
    <t>순창군 도시숲 등의 조성 및 관리 조례</t>
  </si>
  <si>
    <t>순창군의회 인사위원회</t>
  </si>
  <si>
    <t>순창군지역보건의료심의위원회</t>
  </si>
  <si>
    <t>순창군 지역보건의료심의위원회 조례</t>
  </si>
  <si>
    <t>순창장류축제육성과추진위원회조례</t>
  </si>
  <si>
    <t>순창군 식품진흥기금 설치 및 운용 조례</t>
  </si>
  <si>
    <t>순창군노인·아동급식위원회조례</t>
  </si>
  <si>
    <t>순창군아동복지증진에관한조례</t>
  </si>
  <si>
    <t>순창군 안전관리민관협력위원회 조례</t>
  </si>
  <si>
    <t>순창군양성평등기본조례</t>
  </si>
  <si>
    <t>여객자동차운수사업심의위원회</t>
  </si>
  <si>
    <t>순창군 여객자동차 운수사업 지원 조례</t>
  </si>
  <si>
    <t>순창군 예산성과금 운영규칙</t>
  </si>
  <si>
    <t>순창군 옥외광고발전기금 설치 및 운용 조례 제5조</t>
  </si>
  <si>
    <t>옹기체험관운영위원회</t>
  </si>
  <si>
    <t>음식물류폐기물 발생억제 성과평가 위원회</t>
  </si>
  <si>
    <t>폐기물관리법 14조의3</t>
  </si>
  <si>
    <t>작은목욕탕 운영위원회</t>
  </si>
  <si>
    <t>순창군 영화관 설치 및 운영에 관한조례</t>
  </si>
  <si>
    <t xml:space="preserve">노인장기요양보험법 </t>
  </si>
  <si>
    <t>순창군장기요양기관지정심사위원회운영규칙</t>
  </si>
  <si>
    <t>장애인노인종합복지관운영위원회</t>
  </si>
  <si>
    <t>순창군장애인노인종합복지관설치및운영에관한조례</t>
  </si>
  <si>
    <t>순창군장애인복지위원회조례</t>
  </si>
  <si>
    <t>재난 및 안전관리기본법 67조</t>
  </si>
  <si>
    <t>순창군 재난관리기금 설치 및 운용조례</t>
  </si>
  <si>
    <t>재난안전관리위원회</t>
  </si>
  <si>
    <t>순창군 재난안전관리위원회 조례 제3조</t>
  </si>
  <si>
    <t>순창군적극행정운영조례</t>
  </si>
  <si>
    <t>전통식품심의위원회</t>
  </si>
  <si>
    <t>순창군 정보공개 조례</t>
  </si>
  <si>
    <t>순창군 주민참여예산제 운영 조례</t>
  </si>
  <si>
    <t>순창군 주소정보 등에 관한 조례 제6조</t>
  </si>
  <si>
    <t>순창군 중소기업육성기금설치 및 운용 조례 제12조</t>
  </si>
  <si>
    <t>순창군지명위원회조례 제2조</t>
  </si>
  <si>
    <t>순창군 지방물가대책위원회 설치 및 운영에 관한 조례 제4조</t>
  </si>
  <si>
    <t>순창군 지방보조금 관리 조례</t>
  </si>
  <si>
    <t>지방세기본법 147조</t>
  </si>
  <si>
    <t>순창군 군세 기본조례 제47조 및 순창군 군세기본조례부과징수규칙 제95조</t>
  </si>
  <si>
    <t>순창군 지방재정계획 심의위원회 조례</t>
  </si>
  <si>
    <t>순창군 지역건설산업 활성화 촉진에 관한 조례 제5조</t>
  </si>
  <si>
    <t>순창군 지적재조사위원회 조례</t>
  </si>
  <si>
    <t>순창군청소년통합지원체계운영위원회규칙</t>
  </si>
  <si>
    <t>축산심의위원회</t>
  </si>
  <si>
    <t>축산법 제4조</t>
  </si>
  <si>
    <t>순창군 축산발전 자문위원회 조례</t>
  </si>
  <si>
    <t>순창군 출자출연기관의 운영에 관한 조례</t>
  </si>
  <si>
    <t>순창군 기업  및 투자유치촉진조례 제3조</t>
  </si>
  <si>
    <t>순창군 학술용역심의위원회 조례</t>
  </si>
  <si>
    <t>순창군향토문화유산보호조례제3조</t>
  </si>
  <si>
    <t>순창군 공무원 후생복지에 관한 조례</t>
  </si>
  <si>
    <t>박물관 및 미술관 진흥법 제12조</t>
  </si>
  <si>
    <t>순창군옹기체험관설치및운영에관한조례 제19조</t>
  </si>
  <si>
    <t>순창장류박물관 설치 및 운영에 관한 조례 제10조</t>
  </si>
  <si>
    <t>순창군 정책실명제 운영균칙</t>
  </si>
  <si>
    <t>2023년</t>
    <phoneticPr fontId="31" type="noConversion"/>
  </si>
  <si>
    <t>폐기물관리법 제14조의4</t>
    <phoneticPr fontId="30" type="noConversion"/>
  </si>
  <si>
    <t>인구감소지역 지원 특별법</t>
    <phoneticPr fontId="30" type="noConversion"/>
  </si>
  <si>
    <t>인구감소지역대응위원회</t>
    <phoneticPr fontId="30" type="noConversion"/>
  </si>
  <si>
    <t>도서관법 제34조</t>
    <phoneticPr fontId="30" type="noConversion"/>
  </si>
  <si>
    <t>산업안전보건법 제24조</t>
    <phoneticPr fontId="30" type="noConversion"/>
  </si>
  <si>
    <t>순창군 계획조례 제63조</t>
    <phoneticPr fontId="31" type="noConversion"/>
  </si>
  <si>
    <t>2024년</t>
    <phoneticPr fontId="31" type="noConversion"/>
  </si>
  <si>
    <t>순창군 청원심의회</t>
  </si>
  <si>
    <t>순창군 청원심의회 운영 규정</t>
  </si>
  <si>
    <t>공무원주거안정기금심의위원회</t>
    <phoneticPr fontId="30" type="noConversion"/>
  </si>
  <si>
    <t>순창군 인구늘리기 시책 지원 조례</t>
    <phoneticPr fontId="30" type="noConversion"/>
  </si>
  <si>
    <t>도서관운영위원회</t>
    <phoneticPr fontId="30" type="noConversion"/>
  </si>
  <si>
    <t>순창군도서관설치및운영에관한조례 제17조</t>
    <phoneticPr fontId="30" type="noConversion"/>
  </si>
  <si>
    <t>문화자원활용추진위원회</t>
    <phoneticPr fontId="30" type="noConversion"/>
  </si>
  <si>
    <t>순창장류축제추진위원회</t>
    <phoneticPr fontId="30" type="noConversion"/>
  </si>
  <si>
    <t>작은영화관 운영위원회</t>
    <phoneticPr fontId="30" type="noConversion"/>
  </si>
  <si>
    <t>장류박물관운영위원회</t>
    <phoneticPr fontId="30" type="noConversion"/>
  </si>
  <si>
    <t>지명위원회</t>
    <phoneticPr fontId="30" type="noConversion"/>
  </si>
  <si>
    <t>향토문화유산심의위원회</t>
    <phoneticPr fontId="30" type="noConversion"/>
  </si>
  <si>
    <t>순창공립미술관 운영자문위원회</t>
    <phoneticPr fontId="30" type="noConversion"/>
  </si>
  <si>
    <t>순창군 공립미술관 설치 및 운영에 관한 조례</t>
  </si>
  <si>
    <t>순창군 건강장수연구소 설치 및 운영에 관한 조례(폐지)</t>
    <phoneticPr fontId="30" type="noConversion"/>
  </si>
  <si>
    <t>순창 전통장류 육성과 특산단지 운영 조례 제4조</t>
    <phoneticPr fontId="30" type="noConversion"/>
  </si>
  <si>
    <t>순창전통장류육성과특산단지운영조례 시행규칙</t>
    <phoneticPr fontId="30" type="noConversion"/>
  </si>
  <si>
    <t>생활계유해폐기물 처리평가 위원회</t>
    <phoneticPr fontId="30" type="noConversion"/>
  </si>
  <si>
    <t>순창군 산업안전보건위원회</t>
    <phoneticPr fontId="30" type="noConversion"/>
  </si>
  <si>
    <t>순창군 안전보건관리규정</t>
    <phoneticPr fontId="30" type="noConversion"/>
  </si>
  <si>
    <t>순창군작은목욕탕설치및운영에관한조례
제4조,제11조</t>
    <phoneticPr fontId="30" type="noConversion"/>
  </si>
  <si>
    <t>순창군 농산물 가격안정 운영위원회</t>
  </si>
  <si>
    <t>순창군 농산물 가격안정 지원에 관한 조례</t>
  </si>
  <si>
    <t>순창군 농특산물 쇼핑몰 운영위원회</t>
  </si>
  <si>
    <t>순창군 농특산물 쇼핑몰 운영에 관한 조례</t>
  </si>
  <si>
    <t>순창군 공익직불제 추진위원회</t>
  </si>
  <si>
    <t>순창군 기본형 공익직접지불사업 지원 조례</t>
  </si>
  <si>
    <t>순창군 먹거리 보장 기본 조례</t>
  </si>
  <si>
    <t>농어업.농어촌식품 산업정책심의회</t>
    <phoneticPr fontId="30" type="noConversion"/>
  </si>
  <si>
    <t>농어업 농어촌 및 식품산업기본법 제15조</t>
    <phoneticPr fontId="30" type="noConversion"/>
  </si>
  <si>
    <t>순창군 각종 위원회 구성 및 운영 현황(2024. 12. 31. 기준)</t>
    <phoneticPr fontId="43" type="noConversion"/>
  </si>
  <si>
    <t>(기준 : 2024. 12. 31.)</t>
    <phoneticPr fontId="43" type="noConversion"/>
  </si>
  <si>
    <t>설치근거</t>
    <phoneticPr fontId="31" type="noConversion"/>
  </si>
  <si>
    <t>회의개최 횟수</t>
    <phoneticPr fontId="30" type="noConversion"/>
  </si>
  <si>
    <t>총 위원수(명)</t>
    <phoneticPr fontId="31" type="noConversion"/>
  </si>
  <si>
    <t>위원 중 여성 위원수(명)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</si>
</sst>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8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20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23">
    <xf numFmtId="0" fontId="0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41" fontId="3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0" fontId="29" fillId="0" borderId="0">
      <alignment vertical="center"/>
    </xf>
    <xf numFmtId="0" fontId="34" fillId="0" borderId="0">
      <alignment vertical="center"/>
    </xf>
    <xf numFmtId="41" fontId="36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3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37" fillId="0" borderId="0">
      <alignment vertical="center"/>
    </xf>
    <xf numFmtId="0" fontId="38" fillId="0" borderId="0"/>
    <xf numFmtId="0" fontId="38" fillId="0" borderId="0"/>
    <xf numFmtId="0" fontId="36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35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9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2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3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2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29" fillId="0" borderId="0">
      <alignment vertical="center"/>
    </xf>
    <xf numFmtId="0" fontId="35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35" fillId="0" borderId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9" fontId="35" fillId="0" borderId="0">
      <alignment vertical="center"/>
    </xf>
    <xf numFmtId="41" fontId="35" fillId="0" borderId="0">
      <alignment vertical="center"/>
    </xf>
    <xf numFmtId="41" fontId="35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42" fillId="0" borderId="0" xfId="0" applyFont="1" applyAlignment="1">
      <alignment horizontal="center" vertical="center"/>
    </xf>
    <xf numFmtId="0" fontId="41" fillId="0" borderId="0" xfId="0" applyFont="1">
      <alignment vertical="center"/>
    </xf>
    <xf numFmtId="0" fontId="33" fillId="6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/>
    </xf>
    <xf numFmtId="0" fontId="0" fillId="7" borderId="1" xfId="0" applyNumberFormat="1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41" fillId="5" borderId="1" xfId="0" applyFont="1" applyFill="1" applyBorder="1" applyAlignment="1">
      <alignment horizontal="center" vertical="center"/>
    </xf>
    <xf numFmtId="0" fontId="41" fillId="5" borderId="1" xfId="0" applyFont="1" applyFill="1" applyBorder="1" applyAlignment="1">
      <alignment horizontal="center" vertical="center" shrinkToFit="1"/>
    </xf>
    <xf numFmtId="0" fontId="45" fillId="0" borderId="0" xfId="0" applyFont="1" applyAlignment="1">
      <alignment horizontal="center" vertical="center"/>
    </xf>
    <xf numFmtId="0" fontId="44" fillId="6" borderId="1" xfId="0" applyFont="1" applyFill="1" applyBorder="1" applyAlignment="1">
      <alignment horizontal="center" vertical="center" shrinkToFit="1"/>
    </xf>
    <xf numFmtId="0" fontId="33" fillId="6" borderId="1" xfId="0" applyFont="1" applyFill="1" applyBorder="1" applyAlignment="1">
      <alignment horizontal="center" vertical="center"/>
    </xf>
    <xf numFmtId="0" fontId="33" fillId="6" borderId="1" xfId="0" applyFont="1" applyFill="1" applyBorder="1" applyAlignment="1">
      <alignment horizontal="center" vertical="center" wrapText="1"/>
    </xf>
    <xf numFmtId="0" fontId="33" fillId="6" borderId="1" xfId="0" quotePrefix="1" applyFont="1" applyFill="1" applyBorder="1" applyAlignment="1">
      <alignment horizontal="center" vertical="center" wrapText="1"/>
    </xf>
    <xf numFmtId="0" fontId="46" fillId="0" borderId="2" xfId="0" applyFont="1" applyBorder="1" applyAlignment="1">
      <alignment horizontal="right" vertical="center"/>
    </xf>
    <xf numFmtId="0" fontId="32" fillId="5" borderId="0" xfId="0" applyFont="1" applyFill="1" applyAlignment="1">
      <alignment horizontal="center" vertical="center"/>
    </xf>
    <xf numFmtId="0" fontId="41" fillId="5" borderId="1" xfId="0" applyNumberFormat="1" applyFont="1" applyFill="1" applyBorder="1" applyAlignment="1">
      <alignment horizontal="center" vertical="center"/>
    </xf>
    <xf numFmtId="0" fontId="41" fillId="7" borderId="1" xfId="0" applyNumberFormat="1" applyFont="1" applyFill="1" applyBorder="1" applyAlignment="1">
      <alignment horizontal="center" vertical="center"/>
    </xf>
    <xf numFmtId="0" fontId="41" fillId="7" borderId="1" xfId="0" applyFont="1" applyFill="1" applyBorder="1" applyAlignment="1">
      <alignment horizontal="center" vertical="center"/>
    </xf>
    <xf numFmtId="0" fontId="41" fillId="5" borderId="1" xfId="0" applyNumberFormat="1" applyFont="1" applyFill="1" applyBorder="1" applyAlignment="1">
      <alignment horizontal="center" vertical="center" shrinkToFit="1"/>
    </xf>
    <xf numFmtId="0" fontId="41" fillId="7" borderId="1" xfId="0" applyNumberFormat="1" applyFont="1" applyFill="1" applyBorder="1" applyAlignment="1">
      <alignment horizontal="center" vertical="center" shrinkToFit="1"/>
    </xf>
    <xf numFmtId="0" fontId="41" fillId="7" borderId="1" xfId="0" applyFont="1" applyFill="1" applyBorder="1" applyAlignment="1">
      <alignment horizontal="center" vertical="center" shrinkToFit="1"/>
    </xf>
    <xf numFmtId="0" fontId="47" fillId="5" borderId="1" xfId="0" applyFont="1" applyFill="1" applyBorder="1" applyAlignment="1">
      <alignment horizontal="center" vertical="center"/>
    </xf>
    <xf numFmtId="0" fontId="47" fillId="5" borderId="1" xfId="0" applyNumberFormat="1" applyFont="1" applyFill="1" applyBorder="1" applyAlignment="1">
      <alignment horizontal="center" vertical="center"/>
    </xf>
    <xf numFmtId="0" fontId="40" fillId="0" borderId="1" xfId="99" applyNumberFormat="1" applyFont="1" applyBorder="1" applyAlignment="1">
      <alignment horizontal="center" vertical="center"/>
    </xf>
    <xf numFmtId="0" fontId="40" fillId="0" borderId="1" xfId="99" applyNumberFormat="1" applyFont="1" applyBorder="1" applyAlignment="1">
      <alignment horizontal="center" vertical="center" shrinkToFit="1"/>
    </xf>
    <xf numFmtId="0" fontId="40" fillId="8" borderId="1" xfId="99" applyNumberFormat="1" applyFont="1" applyFill="1" applyBorder="1" applyAlignment="1">
      <alignment horizontal="center" vertical="center"/>
    </xf>
    <xf numFmtId="0" fontId="40" fillId="7" borderId="1" xfId="99" applyNumberFormat="1" applyFont="1" applyFill="1" applyBorder="1" applyAlignment="1">
      <alignment horizontal="center" vertical="center"/>
    </xf>
    <xf numFmtId="0" fontId="40" fillId="7" borderId="1" xfId="99" applyNumberFormat="1" applyFont="1" applyFill="1" applyBorder="1" applyAlignment="1">
      <alignment horizontal="center" vertical="center" shrinkToFit="1"/>
    </xf>
  </cellXfs>
  <cellStyles count="223">
    <cellStyle name="20% - 강조색2 2" xfId="46" xr:uid="{00000000-0005-0000-0000-000000000000}"/>
    <cellStyle name="20% - 강조색2 2 2" xfId="83" xr:uid="{00000000-0005-0000-0000-000001000000}"/>
    <cellStyle name="20% - 강조색4 2" xfId="60" xr:uid="{00000000-0005-0000-0000-000002000000}"/>
    <cellStyle name="40% - 강조색6 2" xfId="61" xr:uid="{00000000-0005-0000-0000-000003000000}"/>
    <cellStyle name="백분율 2 2" xfId="139" xr:uid="{00000000-0005-0000-0000-000007000000}"/>
    <cellStyle name="쉼표 [0] 10 10 15" xfId="136" xr:uid="{00000000-0005-0000-0000-000009000000}"/>
    <cellStyle name="쉼표 [0] 10 2" xfId="18" xr:uid="{00000000-0005-0000-0000-00000A000000}"/>
    <cellStyle name="쉼표 [0] 10 3" xfId="31" xr:uid="{00000000-0005-0000-0000-00000B000000}"/>
    <cellStyle name="쉼표 [0] 10 3 2" xfId="116" xr:uid="{00000000-0005-0000-0000-00000C000000}"/>
    <cellStyle name="쉼표 [0] 10 3 2 2" xfId="149" xr:uid="{00000000-0005-0000-0000-00000D000000}"/>
    <cellStyle name="쉼표 [0] 10 3 2 2 2" xfId="221" xr:uid="{00000000-0005-0000-0000-00000E000000}"/>
    <cellStyle name="쉼표 [0] 10 3 2 3" xfId="147" xr:uid="{00000000-0005-0000-0000-00000F000000}"/>
    <cellStyle name="쉼표 [0] 10 3 2 4" xfId="145" xr:uid="{00000000-0005-0000-0000-000010000000}"/>
    <cellStyle name="쉼표 [0] 10 3 3" xfId="124" xr:uid="{00000000-0005-0000-0000-000011000000}"/>
    <cellStyle name="쉼표 [0] 10 3 4" xfId="122" xr:uid="{00000000-0005-0000-0000-000012000000}"/>
    <cellStyle name="쉼표 [0] 10 3 5" xfId="143" xr:uid="{00000000-0005-0000-0000-000013000000}"/>
    <cellStyle name="쉼표 [0] 10 3 6" xfId="142" xr:uid="{00000000-0005-0000-0000-000014000000}"/>
    <cellStyle name="쉼표 [0] 10 3 8" xfId="146" xr:uid="{00000000-0005-0000-0000-000015000000}"/>
    <cellStyle name="쉼표 [0] 10 4" xfId="44" xr:uid="{00000000-0005-0000-0000-000016000000}"/>
    <cellStyle name="쉼표 [0] 10 5" xfId="32" xr:uid="{00000000-0005-0000-0000-000017000000}"/>
    <cellStyle name="쉼표 [0] 15 10" xfId="137" xr:uid="{00000000-0005-0000-0000-000018000000}"/>
    <cellStyle name="쉼표 [0] 15 10 2" xfId="140" xr:uid="{00000000-0005-0000-0000-000019000000}"/>
    <cellStyle name="쉼표 [0] 15 2" xfId="141" xr:uid="{00000000-0005-0000-0000-00001A000000}"/>
    <cellStyle name="쉼표 [0] 2" xfId="15" xr:uid="{00000000-0005-0000-0000-00001B000000}"/>
    <cellStyle name="쉼표 [0] 2 57" xfId="3" xr:uid="{00000000-0005-0000-0000-00001C000000}"/>
    <cellStyle name="쉼표 [0] 2 57 2" xfId="118" xr:uid="{00000000-0005-0000-0000-00001D000000}"/>
    <cellStyle name="쉼표 [0] 3" xfId="117" xr:uid="{00000000-0005-0000-0000-00001E000000}"/>
    <cellStyle name="쉼표 [0] 3 2 2" xfId="10" xr:uid="{00000000-0005-0000-0000-00001F000000}"/>
    <cellStyle name="쉼표 [0] 3 2 2 2" xfId="63" xr:uid="{00000000-0005-0000-0000-000020000000}"/>
    <cellStyle name="쉼표 [0] 3 2 2 2 2 3" xfId="148" xr:uid="{00000000-0005-0000-0000-000021000000}"/>
    <cellStyle name="쉼표 [0] 4" xfId="131" xr:uid="{00000000-0005-0000-0000-000022000000}"/>
    <cellStyle name="쉼표 [0] 49 3" xfId="138" xr:uid="{00000000-0005-0000-0000-000023000000}"/>
    <cellStyle name="쉼표 [0] 5" xfId="220" xr:uid="{00000000-0005-0000-0000-000024000000}"/>
    <cellStyle name="쉼표 [0] 5 2" xfId="12" xr:uid="{00000000-0005-0000-0000-000025000000}"/>
    <cellStyle name="쉼표 [0] 5 2 2 2 2" xfId="13" xr:uid="{00000000-0005-0000-0000-000026000000}"/>
    <cellStyle name="쉼표 [0] 5 2 3" xfId="14" xr:uid="{00000000-0005-0000-0000-000027000000}"/>
    <cellStyle name="쉼표 [0] 6" xfId="222" xr:uid="{00000000-0005-0000-0000-000028000000}"/>
    <cellStyle name="쉼표 [0] 7" xfId="144" xr:uid="{00000000-0005-0000-0000-000029000000}"/>
    <cellStyle name="표준" xfId="0" builtinId="0"/>
    <cellStyle name="표준 10" xfId="42" xr:uid="{00000000-0005-0000-0000-00002C000000}"/>
    <cellStyle name="표준 10 10" xfId="104" xr:uid="{00000000-0005-0000-0000-00002D000000}"/>
    <cellStyle name="표준 10 10 2" xfId="5" xr:uid="{00000000-0005-0000-0000-00002E000000}"/>
    <cellStyle name="표준 10 10 2 2" xfId="6" xr:uid="{00000000-0005-0000-0000-00002F000000}"/>
    <cellStyle name="표준 10 10 2 2 2" xfId="57" xr:uid="{00000000-0005-0000-0000-000030000000}"/>
    <cellStyle name="표준 10 10 2 2 2 2" xfId="99" xr:uid="{00000000-0005-0000-0000-000031000000}"/>
    <cellStyle name="표준 10 10 2 2 2 3" xfId="152" xr:uid="{00000000-0005-0000-0000-000032000000}"/>
    <cellStyle name="표준 10 10 2 3" xfId="8" xr:uid="{00000000-0005-0000-0000-000033000000}"/>
    <cellStyle name="표준 10 10 2 3 2" xfId="59" xr:uid="{00000000-0005-0000-0000-000034000000}"/>
    <cellStyle name="표준 10 2 2" xfId="90" xr:uid="{00000000-0005-0000-0000-000035000000}"/>
    <cellStyle name="표준 10 2 2 2" xfId="105" xr:uid="{00000000-0005-0000-0000-000036000000}"/>
    <cellStyle name="표준 10 4" xfId="119" xr:uid="{00000000-0005-0000-0000-000037000000}"/>
    <cellStyle name="표준 12" xfId="39" xr:uid="{00000000-0005-0000-0000-000038000000}"/>
    <cellStyle name="표준 13" xfId="25" xr:uid="{00000000-0005-0000-0000-000039000000}"/>
    <cellStyle name="표준 14" xfId="98" xr:uid="{00000000-0005-0000-0000-00003A000000}"/>
    <cellStyle name="표준 19 10 2" xfId="159" xr:uid="{00000000-0005-0000-0000-00003B000000}"/>
    <cellStyle name="표준 19 2" xfId="47" xr:uid="{00000000-0005-0000-0000-00003C000000}"/>
    <cellStyle name="표준 19 2 10 2" xfId="1" xr:uid="{00000000-0005-0000-0000-00003D000000}"/>
    <cellStyle name="표준 19 2 10 2 13" xfId="176" xr:uid="{00000000-0005-0000-0000-00003E000000}"/>
    <cellStyle name="표준 19 2 10 2 2" xfId="48" xr:uid="{00000000-0005-0000-0000-00003F000000}"/>
    <cellStyle name="표준 19 2 10 2 2 2" xfId="53" xr:uid="{00000000-0005-0000-0000-000040000000}"/>
    <cellStyle name="표준 19 2 10 2 2 2 2" xfId="55" xr:uid="{00000000-0005-0000-0000-000041000000}"/>
    <cellStyle name="표준 19 2 10 2 2 2 2 2" xfId="84" xr:uid="{00000000-0005-0000-0000-000042000000}"/>
    <cellStyle name="표준 19 2 10 2 2 2 2 2 2" xfId="88" xr:uid="{00000000-0005-0000-0000-000043000000}"/>
    <cellStyle name="표준 19 2 10 2 2 2 2 2 2 2" xfId="91" xr:uid="{00000000-0005-0000-0000-000044000000}"/>
    <cellStyle name="표준 19 2 10 2 2 2 2 2 2 2 2" xfId="96" xr:uid="{00000000-0005-0000-0000-000045000000}"/>
    <cellStyle name="표준 19 2 10 2 2 2 2 2 2 2 2 10" xfId="174" xr:uid="{00000000-0005-0000-0000-000046000000}"/>
    <cellStyle name="표준 19 2 10 2 2 2 2 2 2 2 2 10 2" xfId="189" xr:uid="{00000000-0005-0000-0000-000047000000}"/>
    <cellStyle name="표준 19 2 10 2 2 2 2 2 2 2 2 10 2 2" xfId="192" xr:uid="{00000000-0005-0000-0000-000048000000}"/>
    <cellStyle name="표준 19 2 10 2 2 2 2 2 2 2 2 10 2 2 2" xfId="204" xr:uid="{00000000-0005-0000-0000-000049000000}"/>
    <cellStyle name="표준 19 2 10 2 2 2 2 2 2 2 2 10 2 2 2 2" xfId="206" xr:uid="{00000000-0005-0000-0000-00004A000000}"/>
    <cellStyle name="표준 19 2 10 2 2 2 2 2 2 2 2 10 2 2 2 2 2" xfId="219" xr:uid="{00000000-0005-0000-0000-00004B000000}"/>
    <cellStyle name="표준 19 2 10 2 2 2 2 2 2 2 2 10 2 2 3" xfId="218" xr:uid="{00000000-0005-0000-0000-00004C000000}"/>
    <cellStyle name="표준 19 2 10 2 2 2 2 2 2 2 2 10 2 3" xfId="199" xr:uid="{00000000-0005-0000-0000-00004D000000}"/>
    <cellStyle name="표준 19 2 10 2 2 2 2 2 2 2 2 10 3" xfId="190" xr:uid="{00000000-0005-0000-0000-00004E000000}"/>
    <cellStyle name="표준 19 2 10 2 2 2 2 2 2 2 2 10 3 2" xfId="207" xr:uid="{00000000-0005-0000-0000-00004F000000}"/>
    <cellStyle name="표준 19 2 10 2 2 2 2 2 2 2 2 10 3 2 2" xfId="210" xr:uid="{00000000-0005-0000-0000-000050000000}"/>
    <cellStyle name="표준 19 2 10 2 2 2 2 2 2 2 2 11" xfId="179" xr:uid="{00000000-0005-0000-0000-000051000000}"/>
    <cellStyle name="표준 19 2 10 2 2 2 2 2 2 2 2 12" xfId="177" xr:uid="{00000000-0005-0000-0000-000052000000}"/>
    <cellStyle name="표준 19 2 10 2 2 2 2 2 2 2 2 13" xfId="178" xr:uid="{00000000-0005-0000-0000-000053000000}"/>
    <cellStyle name="표준 19 2 10 2 2 2 2 2 2 2 2 15" xfId="175" xr:uid="{00000000-0005-0000-0000-000054000000}"/>
    <cellStyle name="표준 19 2 10 2 2 2 2 2 2 2 2 16" xfId="181" xr:uid="{00000000-0005-0000-0000-000055000000}"/>
    <cellStyle name="표준 19 2 10 2 2 2 2 2 2 2 2 17" xfId="180" xr:uid="{00000000-0005-0000-0000-000056000000}"/>
    <cellStyle name="표준 19 2 10 2 2 2 2 2 2 2 2 18" xfId="197" xr:uid="{00000000-0005-0000-0000-000057000000}"/>
    <cellStyle name="표준 19 2 10 2 2 2 2 2 2 2 2 2" xfId="103" xr:uid="{00000000-0005-0000-0000-000058000000}"/>
    <cellStyle name="표준 19 2 10 2 2 2 2 2 2 2 2 2 2" xfId="106" xr:uid="{00000000-0005-0000-0000-000059000000}"/>
    <cellStyle name="표준 19 2 10 2 2 2 2 2 2 2 2 2 2 2" xfId="107" xr:uid="{00000000-0005-0000-0000-00005A000000}"/>
    <cellStyle name="표준 19 2 10 2 2 2 2 2 2 2 2 2 2 2 2" xfId="130" xr:uid="{00000000-0005-0000-0000-00005B000000}"/>
    <cellStyle name="표준 19 2 10 2 2 2 2 2 2 2 2 2 2 2 2 10" xfId="198" xr:uid="{00000000-0005-0000-0000-00005C000000}"/>
    <cellStyle name="표준 19 2 10 2 2 2 2 2 2 2 2 2 2 2 2 10 2" xfId="211" xr:uid="{00000000-0005-0000-0000-00005D000000}"/>
    <cellStyle name="표준 19 2 10 2 2 2 2 2 2 2 2 2 2 2 2 2" xfId="154" xr:uid="{00000000-0005-0000-0000-00005E000000}"/>
    <cellStyle name="표준 19 2 10 2 2 2 2 2 2 2 2 2 2 2 2 2 2" xfId="160" xr:uid="{00000000-0005-0000-0000-00005F000000}"/>
    <cellStyle name="표준 19 2 10 2 2 2 2 2 2 2 2 2 2 2 2 2 2 2" xfId="203" xr:uid="{00000000-0005-0000-0000-000060000000}"/>
    <cellStyle name="표준 19 2 10 2 2 2 2 2 2 2 2 2 2 2 2 2 2 2 2" xfId="217" xr:uid="{00000000-0005-0000-0000-000061000000}"/>
    <cellStyle name="표준 19 2 10 2 2 2 2 2 2 2 2 2 2 2 2 2 3" xfId="166" xr:uid="{00000000-0005-0000-0000-000062000000}"/>
    <cellStyle name="표준 19 2 10 2 2 2 2 2 2 2 2 2 2 2 2 3" xfId="155" xr:uid="{00000000-0005-0000-0000-000063000000}"/>
    <cellStyle name="표준 19 2 10 2 2 2 2 2 2 2 2 2 2 2 2 4" xfId="161" xr:uid="{00000000-0005-0000-0000-000064000000}"/>
    <cellStyle name="표준 19 2 10 2 2 2 2 2 2 2 2 2 2 2 2 5" xfId="162" xr:uid="{00000000-0005-0000-0000-000065000000}"/>
    <cellStyle name="표준 19 2 10 2 2 2 2 2 2 2 2 2 2 2 2 6" xfId="169" xr:uid="{00000000-0005-0000-0000-000066000000}"/>
    <cellStyle name="표준 19 2 10 2 2 2 2 2 2 2 2 2 2 2 2 7" xfId="170" xr:uid="{00000000-0005-0000-0000-000067000000}"/>
    <cellStyle name="표준 19 2 10 2 2 2 2 2 2 2 2 2 2 2 3" xfId="123" xr:uid="{00000000-0005-0000-0000-000068000000}"/>
    <cellStyle name="표준 19 2 10 2 2 2 2 2 2 2 2 2 2 2 3 2" xfId="182" xr:uid="{00000000-0005-0000-0000-000069000000}"/>
    <cellStyle name="표준 19 2 10 2 2 2 2 2 2 2 2 2 2 2 4" xfId="183" xr:uid="{00000000-0005-0000-0000-00006A000000}"/>
    <cellStyle name="표준 19 2 10 2 2 2 2 2 2 2 2 2 2 2 4 2" xfId="213" xr:uid="{00000000-0005-0000-0000-00006B000000}"/>
    <cellStyle name="표준 19 2 10 2 2 2 2 2 2 2 2 2 2 3" xfId="108" xr:uid="{00000000-0005-0000-0000-00006C000000}"/>
    <cellStyle name="표준 19 2 10 2 2 2 2 2 2 2 2 2 2 3 2" xfId="184" xr:uid="{00000000-0005-0000-0000-00006D000000}"/>
    <cellStyle name="표준 19 2 10 2 2 2 2 2 2 2 2 2 2 3 2 2" xfId="212" xr:uid="{00000000-0005-0000-0000-00006E000000}"/>
    <cellStyle name="표준 19 2 10 2 2 2 2 2 2 2 2 3" xfId="112" xr:uid="{00000000-0005-0000-0000-00006F000000}"/>
    <cellStyle name="표준 19 2 10 2 2 2 2 2 2 2 2 4" xfId="157" xr:uid="{00000000-0005-0000-0000-000070000000}"/>
    <cellStyle name="표준 19 2 10 2 2 2 2 2 2 2 2 4 2" xfId="163" xr:uid="{00000000-0005-0000-0000-000071000000}"/>
    <cellStyle name="표준 19 2 10 2 2 2 2 2 2 2 2 4 2 2" xfId="195" xr:uid="{00000000-0005-0000-0000-000072000000}"/>
    <cellStyle name="표준 19 2 10 2 2 2 2 2 2 2 2 4 2 2 2" xfId="214" xr:uid="{00000000-0005-0000-0000-000073000000}"/>
    <cellStyle name="표준 19 2 10 2 2 2 2 2 2 2 2 5" xfId="171" xr:uid="{00000000-0005-0000-0000-000074000000}"/>
    <cellStyle name="표준 19 2 10 2 2 2 2 2 2 2 2 6" xfId="165" xr:uid="{00000000-0005-0000-0000-000075000000}"/>
    <cellStyle name="표준 19 2 10 2 2 2 2 2 2 2 2 7" xfId="167" xr:uid="{00000000-0005-0000-0000-000076000000}"/>
    <cellStyle name="표준 19 2 10 2 2 2 2 2 2 2 2 8" xfId="168" xr:uid="{00000000-0005-0000-0000-000077000000}"/>
    <cellStyle name="표준 19 2 10 2 2 2 2 2 2 2 2 9" xfId="164" xr:uid="{00000000-0005-0000-0000-000078000000}"/>
    <cellStyle name="표준 19 2 10 2 2 2 2 2 2 2 3" xfId="110" xr:uid="{00000000-0005-0000-0000-000079000000}"/>
    <cellStyle name="표준 19 2 10 2 2 2 2 2 2 2 3 2" xfId="187" xr:uid="{00000000-0005-0000-0000-00007A000000}"/>
    <cellStyle name="표준 19 2 10 2 2 2 2 2 2 2 3 3" xfId="188" xr:uid="{00000000-0005-0000-0000-00007B000000}"/>
    <cellStyle name="표준 19 2 10 2 2 2 2 2 2 2 4" xfId="109" xr:uid="{00000000-0005-0000-0000-00007C000000}"/>
    <cellStyle name="표준 19 2 10 2 2 2 2 2 2 2 4 2" xfId="185" xr:uid="{00000000-0005-0000-0000-00007D000000}"/>
    <cellStyle name="표준 19 2 10 2 2 2 2 2 2 2 4 2 2" xfId="215" xr:uid="{00000000-0005-0000-0000-00007E000000}"/>
    <cellStyle name="표준 19 2 10 2 2 2 2 2 2 2 5" xfId="186" xr:uid="{00000000-0005-0000-0000-00007F000000}"/>
    <cellStyle name="표준 19 2 10 2 2 2 2 2 2 2 5 2" xfId="216" xr:uid="{00000000-0005-0000-0000-000080000000}"/>
    <cellStyle name="표준 19 2 10 2 2 2 2 2 2 2 6" xfId="208" xr:uid="{00000000-0005-0000-0000-000081000000}"/>
    <cellStyle name="표준 19 2 10 2 2 2 2 2 2 2 7" xfId="196" xr:uid="{00000000-0005-0000-0000-000082000000}"/>
    <cellStyle name="표준 19 2 10 2 2 2 2 2 3" xfId="89" xr:uid="{00000000-0005-0000-0000-000083000000}"/>
    <cellStyle name="표준 19 2 10 2 2 2 2 2 4" xfId="102" xr:uid="{00000000-0005-0000-0000-000084000000}"/>
    <cellStyle name="표준 19 2 10 2 2 2 2 2 5" xfId="201" xr:uid="{00000000-0005-0000-0000-000085000000}"/>
    <cellStyle name="표준 19 2 10 2 2 2 2 3" xfId="87" xr:uid="{00000000-0005-0000-0000-000086000000}"/>
    <cellStyle name="표준 19 2 10 2 2 2 2 4" xfId="92" xr:uid="{00000000-0005-0000-0000-000087000000}"/>
    <cellStyle name="표준 19 2 10 2 2 2 2 5" xfId="121" xr:uid="{00000000-0005-0000-0000-000088000000}"/>
    <cellStyle name="표준 19 2 10 2 2 2 2 6" xfId="126" xr:uid="{00000000-0005-0000-0000-000089000000}"/>
    <cellStyle name="표준 19 2 10 2 2 3" xfId="49" xr:uid="{00000000-0005-0000-0000-00008A000000}"/>
    <cellStyle name="표준 19 2 10 2 2 3 2" xfId="76" xr:uid="{00000000-0005-0000-0000-00008B000000}"/>
    <cellStyle name="표준 19 2 10 2 2 3 2 2" xfId="85" xr:uid="{00000000-0005-0000-0000-00008C000000}"/>
    <cellStyle name="표준 19 2 10 2 2 3 2 2 2" xfId="94" xr:uid="{00000000-0005-0000-0000-00008D000000}"/>
    <cellStyle name="표준 19 2 10 2 2 3 2 2 2 2" xfId="156" xr:uid="{00000000-0005-0000-0000-00008E000000}"/>
    <cellStyle name="표준 19 2 10 2 2 3 2 2 2 2 2" xfId="191" xr:uid="{00000000-0005-0000-0000-00008F000000}"/>
    <cellStyle name="표준 19 2 10 2 2 3 2 2 2 2 2 2" xfId="202" xr:uid="{00000000-0005-0000-0000-000090000000}"/>
    <cellStyle name="표준 19 2 10 2 2 3 2 2 2 2 2 2 2" xfId="205" xr:uid="{00000000-0005-0000-0000-000091000000}"/>
    <cellStyle name="표준 19 2 10 2 2 3 2 2 2 2 3" xfId="209" xr:uid="{00000000-0005-0000-0000-000092000000}"/>
    <cellStyle name="표준 19 2 10 2 2 3 2 2 2 3" xfId="101" xr:uid="{00000000-0005-0000-0000-000093000000}"/>
    <cellStyle name="표준 19 2 10 2 2 3 2 2 2 3 2" xfId="194" xr:uid="{00000000-0005-0000-0000-000094000000}"/>
    <cellStyle name="표준 19 2 10 2 2 3 2 2 4" xfId="100" xr:uid="{00000000-0005-0000-0000-000095000000}"/>
    <cellStyle name="표준 19 2 10 2 2 3 2 3" xfId="93" xr:uid="{00000000-0005-0000-0000-000096000000}"/>
    <cellStyle name="표준 19 2 10 2 3" xfId="50" xr:uid="{00000000-0005-0000-0000-000097000000}"/>
    <cellStyle name="표준 19 2 10 2 3 2" xfId="52" xr:uid="{00000000-0005-0000-0000-000098000000}"/>
    <cellStyle name="표준 19 2 10 2 3 2 2" xfId="81" xr:uid="{00000000-0005-0000-0000-000099000000}"/>
    <cellStyle name="표준 19 2 10 2 3 3" xfId="68" xr:uid="{00000000-0005-0000-0000-00009A000000}"/>
    <cellStyle name="표준 19 2 10 2 3 3 2" xfId="173" xr:uid="{00000000-0005-0000-0000-00009B000000}"/>
    <cellStyle name="표준 19 2 10 2 3 3 2 2" xfId="193" xr:uid="{00000000-0005-0000-0000-00009C000000}"/>
    <cellStyle name="표준 19 2 10 2 3 3 3" xfId="172" xr:uid="{00000000-0005-0000-0000-00009D000000}"/>
    <cellStyle name="표준 19 2 10 2 4" xfId="51" xr:uid="{00000000-0005-0000-0000-00009E000000}"/>
    <cellStyle name="표준 19 2 10 2 4 2" xfId="69" xr:uid="{00000000-0005-0000-0000-00009F000000}"/>
    <cellStyle name="표준 19 2 10 2 5" xfId="54" xr:uid="{00000000-0005-0000-0000-0000A0000000}"/>
    <cellStyle name="표준 19 2 10 2 5 2" xfId="82" xr:uid="{00000000-0005-0000-0000-0000A1000000}"/>
    <cellStyle name="표준 19 2 10 2 6" xfId="111" xr:uid="{00000000-0005-0000-0000-0000A2000000}"/>
    <cellStyle name="표준 19 2 2" xfId="2" xr:uid="{00000000-0005-0000-0000-0000A3000000}"/>
    <cellStyle name="표준 19 2 2 2" xfId="30" xr:uid="{00000000-0005-0000-0000-0000A4000000}"/>
    <cellStyle name="표준 19 2 2 2 2 2 2 2 2 2 2 2 2" xfId="36" xr:uid="{00000000-0005-0000-0000-0000A5000000}"/>
    <cellStyle name="표준 19 2 2 2 2 2 2 2 2 2 2 2 2 2" xfId="74" xr:uid="{00000000-0005-0000-0000-0000A6000000}"/>
    <cellStyle name="표준 19 2 2 2 2 2 2 2 2 2 2 2 2 2 2" xfId="150" xr:uid="{00000000-0005-0000-0000-0000A7000000}"/>
    <cellStyle name="표준 19 2 2 2 2 2 2 2 2 2 2 2 2 2 3" xfId="128" xr:uid="{00000000-0005-0000-0000-0000A8000000}"/>
    <cellStyle name="표준 19 2 2 2 2 2 2 2 2 2 2 3" xfId="9" xr:uid="{00000000-0005-0000-0000-0000A9000000}"/>
    <cellStyle name="표준 19 2 2 2 2 2 2 2 2 2 2 3 2" xfId="62" xr:uid="{00000000-0005-0000-0000-0000AA000000}"/>
    <cellStyle name="표준 19 2 2 2 2 2 2 2 2 2 2 3 2 2" xfId="129" xr:uid="{00000000-0005-0000-0000-0000AB000000}"/>
    <cellStyle name="표준 19 2 2 2 2 2 2 2 2 2 2 3 2 3" xfId="127" xr:uid="{00000000-0005-0000-0000-0000AC000000}"/>
    <cellStyle name="표준 19 2 2 2 2 2 2 2 2 2 3 2" xfId="33" xr:uid="{00000000-0005-0000-0000-0000AD000000}"/>
    <cellStyle name="표준 19 2 2 2 2 2 2 2 2 2 3 2 2" xfId="71" xr:uid="{00000000-0005-0000-0000-0000AE000000}"/>
    <cellStyle name="표준 19 2 2 2 2 2 2 2 2 2 3 2 2 2" xfId="134" xr:uid="{00000000-0005-0000-0000-0000AF000000}"/>
    <cellStyle name="표준 19 2 2 2 2 2 2 2 2 2 4 2" xfId="35" xr:uid="{00000000-0005-0000-0000-0000B0000000}"/>
    <cellStyle name="표준 19 2 2 2 2 2 2 2 2 2 4 2 2" xfId="73" xr:uid="{00000000-0005-0000-0000-0000B1000000}"/>
    <cellStyle name="표준 19 2 2 2 2 2 2 2 2 2 4 2 2 2" xfId="153" xr:uid="{00000000-0005-0000-0000-0000B2000000}"/>
    <cellStyle name="표준 19 2 2 2 2 2 2 2 2 2 5 2" xfId="45" xr:uid="{00000000-0005-0000-0000-0000B3000000}"/>
    <cellStyle name="표준 19 2 2 2 2 2 2 2 2 2 5 2 2" xfId="80" xr:uid="{00000000-0005-0000-0000-0000B4000000}"/>
    <cellStyle name="표준 19 2 2 2 2 2 2 2 2 2 6 2" xfId="34" xr:uid="{00000000-0005-0000-0000-0000B5000000}"/>
    <cellStyle name="표준 19 2 2 2 2 2 2 2 2 2 6 2 2" xfId="72" xr:uid="{00000000-0005-0000-0000-0000B6000000}"/>
    <cellStyle name="표준 19 2 2 2 2 2 2 2 2 2 6 2 2 2 2" xfId="133" xr:uid="{00000000-0005-0000-0000-0000B7000000}"/>
    <cellStyle name="표준 19 2 3" xfId="95" xr:uid="{00000000-0005-0000-0000-0000B8000000}"/>
    <cellStyle name="표준 19 2 3 2" xfId="28" xr:uid="{00000000-0005-0000-0000-0000B9000000}"/>
    <cellStyle name="표준 19 2 3 2 2" xfId="70" xr:uid="{00000000-0005-0000-0000-0000BA000000}"/>
    <cellStyle name="표준 19 2 4" xfId="158" xr:uid="{00000000-0005-0000-0000-0000BB000000}"/>
    <cellStyle name="표준 19 2 4 2 2" xfId="38" xr:uid="{00000000-0005-0000-0000-0000BC000000}"/>
    <cellStyle name="표준 19 2 4 2 2 2" xfId="77" xr:uid="{00000000-0005-0000-0000-0000BD000000}"/>
    <cellStyle name="표준 19 2 5 2 2" xfId="22" xr:uid="{00000000-0005-0000-0000-0000BE000000}"/>
    <cellStyle name="표준 19 2 5 2 2 2" xfId="67" xr:uid="{00000000-0005-0000-0000-0000BF000000}"/>
    <cellStyle name="표준 19 2 5 3" xfId="4" xr:uid="{00000000-0005-0000-0000-0000C0000000}"/>
    <cellStyle name="표준 19 2 5 3 2" xfId="56" xr:uid="{00000000-0005-0000-0000-0000C1000000}"/>
    <cellStyle name="표준 19 2 5 3 2 2" xfId="120" xr:uid="{00000000-0005-0000-0000-0000C2000000}"/>
    <cellStyle name="표준 19 2 5 3 2 2 2" xfId="132" xr:uid="{00000000-0005-0000-0000-0000C3000000}"/>
    <cellStyle name="표준 19 2 5 3 2 3" xfId="125" xr:uid="{00000000-0005-0000-0000-0000C4000000}"/>
    <cellStyle name="표준 19 2 6 2" xfId="21" xr:uid="{00000000-0005-0000-0000-0000C5000000}"/>
    <cellStyle name="표준 19 2 6 2 2" xfId="66" xr:uid="{00000000-0005-0000-0000-0000C6000000}"/>
    <cellStyle name="표준 19 2 6 2 2 2" xfId="151" xr:uid="{00000000-0005-0000-0000-0000C7000000}"/>
    <cellStyle name="표준 19 2 7 2" xfId="37" xr:uid="{00000000-0005-0000-0000-0000C8000000}"/>
    <cellStyle name="표준 19 2 7 2 2" xfId="75" xr:uid="{00000000-0005-0000-0000-0000C9000000}"/>
    <cellStyle name="표준 19 2 8 2" xfId="19" xr:uid="{00000000-0005-0000-0000-0000CA000000}"/>
    <cellStyle name="표준 19 2 8 2 2" xfId="65" xr:uid="{00000000-0005-0000-0000-0000CB000000}"/>
    <cellStyle name="표준 19 7 2" xfId="135" xr:uid="{00000000-0005-0000-0000-0000CC000000}"/>
    <cellStyle name="표준 2" xfId="27" xr:uid="{00000000-0005-0000-0000-0000CD000000}"/>
    <cellStyle name="표준 2 10" xfId="16" xr:uid="{00000000-0005-0000-0000-0000CE000000}"/>
    <cellStyle name="표준 2 2" xfId="97" xr:uid="{00000000-0005-0000-0000-0000CF000000}"/>
    <cellStyle name="표준 2 2 3" xfId="17" xr:uid="{00000000-0005-0000-0000-0000D0000000}"/>
    <cellStyle name="표준 2 3" xfId="86" xr:uid="{00000000-0005-0000-0000-0000D1000000}"/>
    <cellStyle name="표준 21" xfId="200" xr:uid="{00000000-0005-0000-0000-0000D3000000}"/>
    <cellStyle name="표준 23" xfId="7" xr:uid="{00000000-0005-0000-0000-0000D4000000}"/>
    <cellStyle name="표준 23 2" xfId="58" xr:uid="{00000000-0005-0000-0000-0000D5000000}"/>
    <cellStyle name="표준 24" xfId="23" xr:uid="{00000000-0005-0000-0000-0000D6000000}"/>
    <cellStyle name="표준 3" xfId="20" xr:uid="{00000000-0005-0000-0000-0000D7000000}"/>
    <cellStyle name="표준 30" xfId="26" xr:uid="{00000000-0005-0000-0000-0000D9000000}"/>
    <cellStyle name="표준 4" xfId="113" xr:uid="{00000000-0005-0000-0000-0000DA000000}"/>
    <cellStyle name="표준 4 2 2" xfId="29" xr:uid="{00000000-0005-0000-0000-0000DB000000}"/>
    <cellStyle name="표준 5 2" xfId="115" xr:uid="{00000000-0005-0000-0000-0000DC000000}"/>
    <cellStyle name="표준 5 3" xfId="114" xr:uid="{00000000-0005-0000-0000-0000DD000000}"/>
    <cellStyle name="표준 5 7" xfId="24" xr:uid="{00000000-0005-0000-0000-0000DE000000}"/>
    <cellStyle name="표준 6 3 2 2 2 4" xfId="41" xr:uid="{00000000-0005-0000-0000-0000DF000000}"/>
    <cellStyle name="표준 6 3 2 2 2 4 2" xfId="78" xr:uid="{00000000-0005-0000-0000-0000E0000000}"/>
    <cellStyle name="표준 7 2" xfId="43" xr:uid="{00000000-0005-0000-0000-0000E1000000}"/>
    <cellStyle name="표준 7 2 2" xfId="79" xr:uid="{00000000-0005-0000-0000-0000E2000000}"/>
    <cellStyle name="표준 8 4" xfId="40" xr:uid="{00000000-0005-0000-0000-0000E3000000}"/>
    <cellStyle name="표준 9 2 2" xfId="11" xr:uid="{00000000-0005-0000-0000-0000E4000000}"/>
    <cellStyle name="표준 9 2 2 2" xfId="64" xr:uid="{00000000-0005-0000-0000-0000E5000000}"/>
  </cellStyles>
  <dxfs count="0"/>
  <tableStyles count="0" defaultTableStyle="TableStyleMedium2" defaultPivotStyle="PivotStyleLight16"/>
  <colors>
    <mruColors>
      <color rgb="FF0000FF"/>
      <color rgb="FF0033CC"/>
      <color rgb="FF5401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105"/>
  <sheetViews>
    <sheetView tabSelected="1" zoomScale="85" zoomScaleNormal="85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7" sqref="E7"/>
    </sheetView>
  </sheetViews>
  <sheetFormatPr defaultRowHeight="20.100000000000001" customHeight="1" x14ac:dyDescent="0.3"/>
  <cols>
    <col min="1" max="1" width="7.5" style="3" bestFit="1" customWidth="1"/>
    <col min="2" max="2" width="40.125" style="1" bestFit="1" customWidth="1"/>
    <col min="3" max="4" width="40.625" style="1" customWidth="1"/>
    <col min="5" max="5" width="8.625" customWidth="1"/>
    <col min="6" max="6" width="8.625" style="2" customWidth="1"/>
    <col min="7" max="14" width="8.625" customWidth="1"/>
    <col min="15" max="16" width="8.625" style="2" customWidth="1"/>
    <col min="17" max="17" width="8.625" customWidth="1"/>
    <col min="18" max="19" width="8.625" style="2" customWidth="1"/>
    <col min="20" max="20" width="17.375" customWidth="1"/>
  </cols>
  <sheetData>
    <row r="1" spans="1:19" ht="25.5" x14ac:dyDescent="0.3">
      <c r="A1" s="13" t="s">
        <v>266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</row>
    <row r="2" spans="1:19" ht="17.25" x14ac:dyDescent="0.3">
      <c r="A2" s="18" t="s">
        <v>267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</row>
    <row r="3" spans="1:19" s="19" customFormat="1" ht="20.100000000000001" customHeight="1" x14ac:dyDescent="0.3">
      <c r="A3" s="14" t="s">
        <v>0</v>
      </c>
      <c r="B3" s="15" t="s">
        <v>1</v>
      </c>
      <c r="C3" s="15" t="s">
        <v>268</v>
      </c>
      <c r="D3" s="15"/>
      <c r="E3" s="15" t="s">
        <v>270</v>
      </c>
      <c r="F3" s="15"/>
      <c r="G3" s="15"/>
      <c r="H3" s="16" t="s">
        <v>271</v>
      </c>
      <c r="I3" s="16"/>
      <c r="J3" s="16"/>
      <c r="K3" s="15" t="s">
        <v>269</v>
      </c>
      <c r="L3" s="15"/>
      <c r="M3" s="15"/>
      <c r="N3" s="15"/>
      <c r="O3" s="15"/>
      <c r="P3" s="15"/>
      <c r="Q3" s="15"/>
      <c r="R3" s="15"/>
      <c r="S3" s="15"/>
    </row>
    <row r="4" spans="1:19" s="19" customFormat="1" ht="20.100000000000001" customHeight="1" x14ac:dyDescent="0.3">
      <c r="A4" s="14"/>
      <c r="B4" s="15"/>
      <c r="C4" s="16" t="s">
        <v>2</v>
      </c>
      <c r="D4" s="16" t="s">
        <v>3</v>
      </c>
      <c r="E4" s="15"/>
      <c r="F4" s="15"/>
      <c r="G4" s="15"/>
      <c r="H4" s="16"/>
      <c r="I4" s="16"/>
      <c r="J4" s="16"/>
      <c r="K4" s="17" t="s">
        <v>4</v>
      </c>
      <c r="L4" s="17"/>
      <c r="M4" s="17"/>
      <c r="N4" s="17" t="s">
        <v>228</v>
      </c>
      <c r="O4" s="17"/>
      <c r="P4" s="17"/>
      <c r="Q4" s="17" t="s">
        <v>235</v>
      </c>
      <c r="R4" s="17"/>
      <c r="S4" s="17"/>
    </row>
    <row r="5" spans="1:19" s="19" customFormat="1" ht="20.100000000000001" customHeight="1" x14ac:dyDescent="0.3">
      <c r="A5" s="14"/>
      <c r="B5" s="15"/>
      <c r="C5" s="15"/>
      <c r="D5" s="16"/>
      <c r="E5" s="5" t="s">
        <v>5</v>
      </c>
      <c r="F5" s="5" t="s">
        <v>6</v>
      </c>
      <c r="G5" s="5" t="s">
        <v>7</v>
      </c>
      <c r="H5" s="5" t="s">
        <v>5</v>
      </c>
      <c r="I5" s="5" t="s">
        <v>6</v>
      </c>
      <c r="J5" s="5" t="s">
        <v>7</v>
      </c>
      <c r="K5" s="5" t="s">
        <v>5</v>
      </c>
      <c r="L5" s="5" t="s">
        <v>8</v>
      </c>
      <c r="M5" s="5" t="s">
        <v>9</v>
      </c>
      <c r="N5" s="5" t="s">
        <v>5</v>
      </c>
      <c r="O5" s="5" t="s">
        <v>8</v>
      </c>
      <c r="P5" s="5" t="s">
        <v>9</v>
      </c>
      <c r="Q5" s="5" t="s">
        <v>5</v>
      </c>
      <c r="R5" s="5" t="s">
        <v>8</v>
      </c>
      <c r="S5" s="5" t="s">
        <v>9</v>
      </c>
    </row>
    <row r="6" spans="1:19" s="4" customFormat="1" ht="20.100000000000001" customHeight="1" x14ac:dyDescent="0.3">
      <c r="A6" s="11">
        <v>1</v>
      </c>
      <c r="B6" s="11" t="s">
        <v>119</v>
      </c>
      <c r="C6" s="12" t="s">
        <v>250</v>
      </c>
      <c r="D6" s="12"/>
      <c r="E6" s="20">
        <v>11</v>
      </c>
      <c r="F6" s="11">
        <v>2</v>
      </c>
      <c r="G6" s="11">
        <v>9</v>
      </c>
      <c r="H6" s="20">
        <v>5</v>
      </c>
      <c r="I6" s="11">
        <v>1</v>
      </c>
      <c r="J6" s="11">
        <v>4</v>
      </c>
      <c r="K6" s="11">
        <v>1</v>
      </c>
      <c r="L6" s="11">
        <v>1</v>
      </c>
      <c r="M6" s="11">
        <v>0</v>
      </c>
      <c r="N6" s="20">
        <v>1</v>
      </c>
      <c r="O6" s="11">
        <v>1</v>
      </c>
      <c r="P6" s="11">
        <v>0</v>
      </c>
      <c r="Q6" s="21">
        <v>1</v>
      </c>
      <c r="R6" s="22">
        <v>1</v>
      </c>
      <c r="S6" s="22">
        <v>0</v>
      </c>
    </row>
    <row r="7" spans="1:19" s="10" customFormat="1" ht="20.100000000000001" customHeight="1" x14ac:dyDescent="0.3">
      <c r="A7" s="7">
        <v>2</v>
      </c>
      <c r="B7" s="7" t="s">
        <v>10</v>
      </c>
      <c r="C7" s="6" t="s">
        <v>120</v>
      </c>
      <c r="D7" s="6" t="s">
        <v>121</v>
      </c>
      <c r="E7" s="8">
        <f t="shared" ref="E7" si="0">F7+G7</f>
        <v>28</v>
      </c>
      <c r="F7" s="7">
        <v>6</v>
      </c>
      <c r="G7" s="7">
        <v>22</v>
      </c>
      <c r="H7" s="8">
        <f t="shared" ref="H7" si="1">I7+J7</f>
        <v>6</v>
      </c>
      <c r="I7" s="7">
        <v>0</v>
      </c>
      <c r="J7" s="7">
        <v>6</v>
      </c>
      <c r="K7" s="7">
        <f t="shared" ref="K7" si="2">L7+M7</f>
        <v>5</v>
      </c>
      <c r="L7" s="7">
        <v>1</v>
      </c>
      <c r="M7" s="7">
        <v>4</v>
      </c>
      <c r="N7" s="8">
        <f t="shared" ref="N7" si="3">O7+P7</f>
        <v>0</v>
      </c>
      <c r="O7" s="8">
        <v>0</v>
      </c>
      <c r="P7" s="8">
        <v>0</v>
      </c>
      <c r="Q7" s="9">
        <v>1</v>
      </c>
      <c r="R7" s="9">
        <v>0</v>
      </c>
      <c r="S7" s="9">
        <v>1</v>
      </c>
    </row>
    <row r="8" spans="1:19" s="10" customFormat="1" ht="20.100000000000001" customHeight="1" x14ac:dyDescent="0.3">
      <c r="A8" s="7">
        <v>3</v>
      </c>
      <c r="B8" s="7" t="s">
        <v>57</v>
      </c>
      <c r="C8" s="6" t="s">
        <v>75</v>
      </c>
      <c r="D8" s="6" t="s">
        <v>122</v>
      </c>
      <c r="E8" s="8">
        <v>10</v>
      </c>
      <c r="F8" s="7">
        <v>5</v>
      </c>
      <c r="G8" s="7">
        <v>5</v>
      </c>
      <c r="H8" s="8">
        <v>1</v>
      </c>
      <c r="I8" s="7">
        <v>0</v>
      </c>
      <c r="J8" s="7">
        <v>1</v>
      </c>
      <c r="K8" s="7">
        <v>2</v>
      </c>
      <c r="L8" s="7">
        <v>0</v>
      </c>
      <c r="M8" s="7">
        <v>2</v>
      </c>
      <c r="N8" s="8">
        <v>1</v>
      </c>
      <c r="O8" s="8">
        <v>0</v>
      </c>
      <c r="P8" s="8">
        <v>1</v>
      </c>
      <c r="Q8" s="9">
        <v>2</v>
      </c>
      <c r="R8" s="9">
        <v>0</v>
      </c>
      <c r="S8" s="9">
        <v>2</v>
      </c>
    </row>
    <row r="9" spans="1:19" s="4" customFormat="1" ht="20.100000000000001" customHeight="1" x14ac:dyDescent="0.3">
      <c r="A9" s="7">
        <v>4</v>
      </c>
      <c r="B9" s="11" t="s">
        <v>11</v>
      </c>
      <c r="C9" s="12" t="s">
        <v>12</v>
      </c>
      <c r="D9" s="12" t="s">
        <v>123</v>
      </c>
      <c r="E9" s="20">
        <f t="shared" ref="E9:E65" si="4">F9+G9</f>
        <v>9</v>
      </c>
      <c r="F9" s="11">
        <v>0</v>
      </c>
      <c r="G9" s="11">
        <v>9</v>
      </c>
      <c r="H9" s="20">
        <f t="shared" ref="H9:H65" si="5">I9+J9</f>
        <v>4</v>
      </c>
      <c r="I9" s="11">
        <v>0</v>
      </c>
      <c r="J9" s="11">
        <v>4</v>
      </c>
      <c r="K9" s="11">
        <f t="shared" ref="K9:K65" si="6">L9+M9</f>
        <v>1</v>
      </c>
      <c r="L9" s="11">
        <v>0</v>
      </c>
      <c r="M9" s="11">
        <v>1</v>
      </c>
      <c r="N9" s="20">
        <f t="shared" ref="N9:N65" si="7">O9+P9</f>
        <v>9</v>
      </c>
      <c r="O9" s="11">
        <v>9</v>
      </c>
      <c r="P9" s="11">
        <v>0</v>
      </c>
      <c r="Q9" s="21">
        <f t="shared" ref="Q9:Q58" si="8">R9+S9</f>
        <v>4</v>
      </c>
      <c r="R9" s="22">
        <v>1</v>
      </c>
      <c r="S9" s="22">
        <v>3</v>
      </c>
    </row>
    <row r="10" spans="1:19" s="4" customFormat="1" ht="20.100000000000001" customHeight="1" x14ac:dyDescent="0.3">
      <c r="A10" s="7">
        <v>5</v>
      </c>
      <c r="B10" s="11" t="s">
        <v>114</v>
      </c>
      <c r="C10" s="12" t="s">
        <v>124</v>
      </c>
      <c r="D10" s="12" t="s">
        <v>234</v>
      </c>
      <c r="E10" s="20">
        <f t="shared" si="4"/>
        <v>22</v>
      </c>
      <c r="F10" s="11">
        <v>2</v>
      </c>
      <c r="G10" s="11">
        <v>20</v>
      </c>
      <c r="H10" s="20">
        <f t="shared" si="5"/>
        <v>4</v>
      </c>
      <c r="I10" s="11">
        <v>0</v>
      </c>
      <c r="J10" s="11">
        <v>4</v>
      </c>
      <c r="K10" s="11">
        <f t="shared" si="6"/>
        <v>10</v>
      </c>
      <c r="L10" s="11">
        <v>1</v>
      </c>
      <c r="M10" s="11">
        <v>9</v>
      </c>
      <c r="N10" s="20">
        <f t="shared" si="7"/>
        <v>9</v>
      </c>
      <c r="O10" s="20">
        <v>0</v>
      </c>
      <c r="P10" s="20">
        <v>9</v>
      </c>
      <c r="Q10" s="21">
        <f t="shared" si="8"/>
        <v>9</v>
      </c>
      <c r="R10" s="21">
        <v>0</v>
      </c>
      <c r="S10" s="21">
        <v>9</v>
      </c>
    </row>
    <row r="11" spans="1:19" s="4" customFormat="1" ht="20.100000000000001" customHeight="1" x14ac:dyDescent="0.3">
      <c r="A11" s="7">
        <v>6</v>
      </c>
      <c r="B11" s="12" t="s">
        <v>64</v>
      </c>
      <c r="C11" s="12" t="s">
        <v>104</v>
      </c>
      <c r="D11" s="12" t="s">
        <v>126</v>
      </c>
      <c r="E11" s="20">
        <f t="shared" si="4"/>
        <v>9</v>
      </c>
      <c r="F11" s="12">
        <v>4</v>
      </c>
      <c r="G11" s="12">
        <v>5</v>
      </c>
      <c r="H11" s="20">
        <f t="shared" si="5"/>
        <v>2</v>
      </c>
      <c r="I11" s="12">
        <v>0</v>
      </c>
      <c r="J11" s="12">
        <v>2</v>
      </c>
      <c r="K11" s="11">
        <f t="shared" si="6"/>
        <v>0</v>
      </c>
      <c r="L11" s="12">
        <v>0</v>
      </c>
      <c r="M11" s="12">
        <v>0</v>
      </c>
      <c r="N11" s="20">
        <f t="shared" si="7"/>
        <v>0</v>
      </c>
      <c r="O11" s="23">
        <v>0</v>
      </c>
      <c r="P11" s="23">
        <v>0</v>
      </c>
      <c r="Q11" s="21">
        <f t="shared" si="8"/>
        <v>1</v>
      </c>
      <c r="R11" s="24">
        <v>0</v>
      </c>
      <c r="S11" s="24">
        <v>1</v>
      </c>
    </row>
    <row r="12" spans="1:19" s="4" customFormat="1" ht="20.100000000000001" customHeight="1" x14ac:dyDescent="0.3">
      <c r="A12" s="7">
        <v>7</v>
      </c>
      <c r="B12" s="11" t="s">
        <v>127</v>
      </c>
      <c r="C12" s="12" t="s">
        <v>128</v>
      </c>
      <c r="D12" s="12"/>
      <c r="E12" s="20">
        <f t="shared" si="4"/>
        <v>7</v>
      </c>
      <c r="F12" s="11">
        <v>0</v>
      </c>
      <c r="G12" s="11">
        <v>7</v>
      </c>
      <c r="H12" s="20">
        <f t="shared" si="5"/>
        <v>2</v>
      </c>
      <c r="I12" s="11">
        <v>0</v>
      </c>
      <c r="J12" s="11">
        <v>2</v>
      </c>
      <c r="K12" s="11">
        <f t="shared" si="6"/>
        <v>0</v>
      </c>
      <c r="L12" s="11">
        <v>0</v>
      </c>
      <c r="M12" s="11">
        <v>0</v>
      </c>
      <c r="N12" s="20">
        <f t="shared" si="7"/>
        <v>1</v>
      </c>
      <c r="O12" s="20">
        <v>0</v>
      </c>
      <c r="P12" s="20">
        <v>1</v>
      </c>
      <c r="Q12" s="21">
        <f t="shared" si="8"/>
        <v>15</v>
      </c>
      <c r="R12" s="21">
        <v>14</v>
      </c>
      <c r="S12" s="21">
        <v>1</v>
      </c>
    </row>
    <row r="13" spans="1:19" s="4" customFormat="1" ht="20.100000000000001" customHeight="1" x14ac:dyDescent="0.3">
      <c r="A13" s="7">
        <v>8</v>
      </c>
      <c r="B13" s="12" t="s">
        <v>238</v>
      </c>
      <c r="C13" s="12" t="s">
        <v>104</v>
      </c>
      <c r="D13" s="12" t="s">
        <v>129</v>
      </c>
      <c r="E13" s="20">
        <v>7</v>
      </c>
      <c r="F13" s="12">
        <v>3</v>
      </c>
      <c r="G13" s="12">
        <v>4</v>
      </c>
      <c r="H13" s="20">
        <v>4</v>
      </c>
      <c r="I13" s="12">
        <v>1</v>
      </c>
      <c r="J13" s="12">
        <v>3</v>
      </c>
      <c r="K13" s="11">
        <v>1</v>
      </c>
      <c r="L13" s="12">
        <v>1</v>
      </c>
      <c r="M13" s="12">
        <v>0</v>
      </c>
      <c r="N13" s="20">
        <v>1</v>
      </c>
      <c r="O13" s="12">
        <v>1</v>
      </c>
      <c r="P13" s="12">
        <v>0</v>
      </c>
      <c r="Q13" s="21">
        <v>2</v>
      </c>
      <c r="R13" s="25">
        <v>2</v>
      </c>
      <c r="S13" s="25">
        <v>0</v>
      </c>
    </row>
    <row r="14" spans="1:19" s="4" customFormat="1" ht="20.100000000000001" customHeight="1" x14ac:dyDescent="0.3">
      <c r="A14" s="7">
        <v>9</v>
      </c>
      <c r="B14" s="11" t="s">
        <v>13</v>
      </c>
      <c r="C14" s="12" t="s">
        <v>88</v>
      </c>
      <c r="D14" s="12" t="s">
        <v>130</v>
      </c>
      <c r="E14" s="20">
        <f t="shared" ref="E14:E15" si="9">F14+G14</f>
        <v>13</v>
      </c>
      <c r="F14" s="11">
        <v>2</v>
      </c>
      <c r="G14" s="11">
        <v>11</v>
      </c>
      <c r="H14" s="20">
        <f t="shared" ref="H14:H15" si="10">I14+J14</f>
        <v>4</v>
      </c>
      <c r="I14" s="11">
        <v>0</v>
      </c>
      <c r="J14" s="11">
        <v>4</v>
      </c>
      <c r="K14" s="11">
        <f t="shared" ref="K14:K15" si="11">L14+M14</f>
        <v>6</v>
      </c>
      <c r="L14" s="11">
        <v>3</v>
      </c>
      <c r="M14" s="11">
        <v>3</v>
      </c>
      <c r="N14" s="20">
        <f t="shared" ref="N14:N15" si="12">O14+P14</f>
        <v>2</v>
      </c>
      <c r="O14" s="11">
        <v>2</v>
      </c>
      <c r="P14" s="11">
        <v>0</v>
      </c>
      <c r="Q14" s="21">
        <f t="shared" ref="Q14:Q15" si="13">R14+S14</f>
        <v>0</v>
      </c>
      <c r="R14" s="22">
        <v>0</v>
      </c>
      <c r="S14" s="22">
        <v>0</v>
      </c>
    </row>
    <row r="15" spans="1:19" s="4" customFormat="1" ht="20.100000000000001" customHeight="1" x14ac:dyDescent="0.3">
      <c r="A15" s="7">
        <v>10</v>
      </c>
      <c r="B15" s="11" t="s">
        <v>76</v>
      </c>
      <c r="C15" s="12" t="s">
        <v>131</v>
      </c>
      <c r="D15" s="12"/>
      <c r="E15" s="20">
        <f t="shared" si="9"/>
        <v>5</v>
      </c>
      <c r="F15" s="11">
        <v>2</v>
      </c>
      <c r="G15" s="11">
        <v>3</v>
      </c>
      <c r="H15" s="20">
        <f t="shared" si="10"/>
        <v>2</v>
      </c>
      <c r="I15" s="11">
        <v>0</v>
      </c>
      <c r="J15" s="11">
        <v>2</v>
      </c>
      <c r="K15" s="11">
        <f t="shared" si="11"/>
        <v>14</v>
      </c>
      <c r="L15" s="11">
        <v>14</v>
      </c>
      <c r="M15" s="11">
        <v>0</v>
      </c>
      <c r="N15" s="20">
        <f t="shared" si="12"/>
        <v>22</v>
      </c>
      <c r="O15" s="11">
        <v>22</v>
      </c>
      <c r="P15" s="11">
        <v>0</v>
      </c>
      <c r="Q15" s="21">
        <f t="shared" si="13"/>
        <v>24</v>
      </c>
      <c r="R15" s="22">
        <v>24</v>
      </c>
      <c r="S15" s="22">
        <v>0</v>
      </c>
    </row>
    <row r="16" spans="1:19" s="4" customFormat="1" ht="20.100000000000001" customHeight="1" x14ac:dyDescent="0.3">
      <c r="A16" s="7">
        <v>11</v>
      </c>
      <c r="B16" s="11" t="s">
        <v>14</v>
      </c>
      <c r="C16" s="12" t="s">
        <v>132</v>
      </c>
      <c r="D16" s="12" t="s">
        <v>133</v>
      </c>
      <c r="E16" s="20">
        <f t="shared" si="4"/>
        <v>7</v>
      </c>
      <c r="F16" s="11">
        <v>1</v>
      </c>
      <c r="G16" s="11">
        <v>6</v>
      </c>
      <c r="H16" s="20">
        <f t="shared" si="5"/>
        <v>3</v>
      </c>
      <c r="I16" s="11">
        <v>0</v>
      </c>
      <c r="J16" s="11">
        <v>3</v>
      </c>
      <c r="K16" s="11">
        <f t="shared" si="6"/>
        <v>1</v>
      </c>
      <c r="L16" s="11">
        <v>1</v>
      </c>
      <c r="M16" s="11">
        <v>0</v>
      </c>
      <c r="N16" s="20">
        <f t="shared" si="7"/>
        <v>0</v>
      </c>
      <c r="O16" s="20">
        <v>0</v>
      </c>
      <c r="P16" s="20">
        <v>0</v>
      </c>
      <c r="Q16" s="21">
        <f t="shared" si="8"/>
        <v>1</v>
      </c>
      <c r="R16" s="21">
        <v>0</v>
      </c>
      <c r="S16" s="21">
        <v>1</v>
      </c>
    </row>
    <row r="17" spans="1:19" s="4" customFormat="1" ht="20.100000000000001" customHeight="1" x14ac:dyDescent="0.3">
      <c r="A17" s="7">
        <v>12</v>
      </c>
      <c r="B17" s="11" t="s">
        <v>37</v>
      </c>
      <c r="C17" s="12" t="s">
        <v>105</v>
      </c>
      <c r="D17" s="12" t="s">
        <v>134</v>
      </c>
      <c r="E17" s="20">
        <f t="shared" si="4"/>
        <v>12</v>
      </c>
      <c r="F17" s="11">
        <v>6</v>
      </c>
      <c r="G17" s="11">
        <v>6</v>
      </c>
      <c r="H17" s="20">
        <f t="shared" si="5"/>
        <v>2</v>
      </c>
      <c r="I17" s="11">
        <v>1</v>
      </c>
      <c r="J17" s="11">
        <v>1</v>
      </c>
      <c r="K17" s="11">
        <f t="shared" si="6"/>
        <v>0</v>
      </c>
      <c r="L17" s="11">
        <v>0</v>
      </c>
      <c r="M17" s="11">
        <v>0</v>
      </c>
      <c r="N17" s="20">
        <f t="shared" si="7"/>
        <v>0</v>
      </c>
      <c r="O17" s="20">
        <v>0</v>
      </c>
      <c r="P17" s="20">
        <v>0</v>
      </c>
      <c r="Q17" s="21">
        <f t="shared" si="8"/>
        <v>0</v>
      </c>
      <c r="R17" s="21">
        <v>0</v>
      </c>
      <c r="S17" s="21">
        <v>0</v>
      </c>
    </row>
    <row r="18" spans="1:19" s="4" customFormat="1" ht="20.100000000000001" customHeight="1" x14ac:dyDescent="0.3">
      <c r="A18" s="7">
        <v>13</v>
      </c>
      <c r="B18" s="11" t="s">
        <v>96</v>
      </c>
      <c r="C18" s="12"/>
      <c r="D18" s="12" t="s">
        <v>135</v>
      </c>
      <c r="E18" s="20">
        <f t="shared" si="4"/>
        <v>10</v>
      </c>
      <c r="F18" s="11">
        <v>3</v>
      </c>
      <c r="G18" s="11">
        <v>7</v>
      </c>
      <c r="H18" s="20">
        <f t="shared" si="5"/>
        <v>3</v>
      </c>
      <c r="I18" s="11">
        <v>0</v>
      </c>
      <c r="J18" s="11">
        <v>3</v>
      </c>
      <c r="K18" s="11">
        <f t="shared" si="6"/>
        <v>0</v>
      </c>
      <c r="L18" s="11">
        <v>0</v>
      </c>
      <c r="M18" s="11">
        <v>0</v>
      </c>
      <c r="N18" s="20">
        <f t="shared" si="7"/>
        <v>1</v>
      </c>
      <c r="O18" s="11">
        <v>1</v>
      </c>
      <c r="P18" s="11">
        <v>0</v>
      </c>
      <c r="Q18" s="21">
        <f t="shared" si="8"/>
        <v>0</v>
      </c>
      <c r="R18" s="22">
        <v>0</v>
      </c>
      <c r="S18" s="22">
        <v>0</v>
      </c>
    </row>
    <row r="19" spans="1:19" s="4" customFormat="1" ht="20.100000000000001" customHeight="1" x14ac:dyDescent="0.3">
      <c r="A19" s="7">
        <v>14</v>
      </c>
      <c r="B19" s="11" t="s">
        <v>109</v>
      </c>
      <c r="C19" s="12" t="s">
        <v>136</v>
      </c>
      <c r="D19" s="12" t="s">
        <v>137</v>
      </c>
      <c r="E19" s="20">
        <f t="shared" si="4"/>
        <v>15</v>
      </c>
      <c r="F19" s="11">
        <v>8</v>
      </c>
      <c r="G19" s="11">
        <v>7</v>
      </c>
      <c r="H19" s="20">
        <f t="shared" si="5"/>
        <v>3</v>
      </c>
      <c r="I19" s="11">
        <v>1</v>
      </c>
      <c r="J19" s="26">
        <v>2</v>
      </c>
      <c r="K19" s="11">
        <f t="shared" si="6"/>
        <v>1</v>
      </c>
      <c r="L19" s="11">
        <v>0</v>
      </c>
      <c r="M19" s="11">
        <v>1</v>
      </c>
      <c r="N19" s="20">
        <f t="shared" si="7"/>
        <v>1</v>
      </c>
      <c r="O19" s="20">
        <v>0</v>
      </c>
      <c r="P19" s="20">
        <v>1</v>
      </c>
      <c r="Q19" s="21">
        <f t="shared" si="8"/>
        <v>0</v>
      </c>
      <c r="R19" s="21">
        <v>0</v>
      </c>
      <c r="S19" s="21">
        <v>0</v>
      </c>
    </row>
    <row r="20" spans="1:19" s="4" customFormat="1" ht="20.100000000000001" customHeight="1" x14ac:dyDescent="0.3">
      <c r="A20" s="7">
        <v>15</v>
      </c>
      <c r="B20" s="11" t="s">
        <v>117</v>
      </c>
      <c r="C20" s="12" t="s">
        <v>138</v>
      </c>
      <c r="D20" s="12"/>
      <c r="E20" s="20">
        <f t="shared" si="4"/>
        <v>30</v>
      </c>
      <c r="F20" s="11">
        <v>9</v>
      </c>
      <c r="G20" s="11">
        <v>21</v>
      </c>
      <c r="H20" s="20">
        <f t="shared" si="5"/>
        <v>10</v>
      </c>
      <c r="I20" s="11">
        <v>2</v>
      </c>
      <c r="J20" s="11">
        <v>8</v>
      </c>
      <c r="K20" s="11">
        <f t="shared" si="6"/>
        <v>1</v>
      </c>
      <c r="L20" s="11">
        <v>0</v>
      </c>
      <c r="M20" s="11">
        <v>1</v>
      </c>
      <c r="N20" s="20">
        <f t="shared" si="7"/>
        <v>1</v>
      </c>
      <c r="O20" s="20">
        <v>0</v>
      </c>
      <c r="P20" s="20">
        <v>1</v>
      </c>
      <c r="Q20" s="21">
        <f t="shared" si="8"/>
        <v>1</v>
      </c>
      <c r="R20" s="21">
        <v>0</v>
      </c>
      <c r="S20" s="21">
        <v>1</v>
      </c>
    </row>
    <row r="21" spans="1:19" s="4" customFormat="1" ht="20.100000000000001" customHeight="1" x14ac:dyDescent="0.3">
      <c r="A21" s="7">
        <v>16</v>
      </c>
      <c r="B21" s="11" t="s">
        <v>95</v>
      </c>
      <c r="C21" s="12"/>
      <c r="D21" s="12" t="s">
        <v>139</v>
      </c>
      <c r="E21" s="20">
        <f t="shared" si="4"/>
        <v>25</v>
      </c>
      <c r="F21" s="11">
        <v>25</v>
      </c>
      <c r="G21" s="11">
        <v>0</v>
      </c>
      <c r="H21" s="20">
        <f t="shared" si="5"/>
        <v>4</v>
      </c>
      <c r="I21" s="11">
        <v>4</v>
      </c>
      <c r="J21" s="11">
        <v>0</v>
      </c>
      <c r="K21" s="11">
        <f t="shared" si="6"/>
        <v>4</v>
      </c>
      <c r="L21" s="11">
        <v>0</v>
      </c>
      <c r="M21" s="11">
        <v>4</v>
      </c>
      <c r="N21" s="20">
        <f t="shared" si="7"/>
        <v>4</v>
      </c>
      <c r="O21" s="11">
        <v>4</v>
      </c>
      <c r="P21" s="11">
        <v>0</v>
      </c>
      <c r="Q21" s="21">
        <f t="shared" si="8"/>
        <v>0</v>
      </c>
      <c r="R21" s="22">
        <v>0</v>
      </c>
      <c r="S21" s="22">
        <v>0</v>
      </c>
    </row>
    <row r="22" spans="1:19" s="4" customFormat="1" ht="20.100000000000001" customHeight="1" x14ac:dyDescent="0.3">
      <c r="A22" s="7">
        <v>17</v>
      </c>
      <c r="B22" s="11" t="s">
        <v>103</v>
      </c>
      <c r="C22" s="12" t="s">
        <v>140</v>
      </c>
      <c r="D22" s="12" t="s">
        <v>141</v>
      </c>
      <c r="E22" s="20">
        <f t="shared" si="4"/>
        <v>11</v>
      </c>
      <c r="F22" s="26">
        <v>4</v>
      </c>
      <c r="G22" s="26">
        <v>7</v>
      </c>
      <c r="H22" s="27">
        <f t="shared" si="5"/>
        <v>4</v>
      </c>
      <c r="I22" s="26">
        <v>3</v>
      </c>
      <c r="J22" s="26">
        <v>1</v>
      </c>
      <c r="K22" s="11">
        <f t="shared" si="6"/>
        <v>0</v>
      </c>
      <c r="L22" s="11">
        <v>0</v>
      </c>
      <c r="M22" s="11">
        <v>0</v>
      </c>
      <c r="N22" s="20">
        <f t="shared" si="7"/>
        <v>0</v>
      </c>
      <c r="O22" s="20">
        <v>0</v>
      </c>
      <c r="P22" s="20">
        <v>0</v>
      </c>
      <c r="Q22" s="21">
        <f t="shared" si="8"/>
        <v>0</v>
      </c>
      <c r="R22" s="21">
        <v>0</v>
      </c>
      <c r="S22" s="21">
        <v>0</v>
      </c>
    </row>
    <row r="23" spans="1:19" s="4" customFormat="1" ht="20.100000000000001" customHeight="1" x14ac:dyDescent="0.3">
      <c r="A23" s="7">
        <v>18</v>
      </c>
      <c r="B23" s="11" t="s">
        <v>15</v>
      </c>
      <c r="C23" s="12" t="s">
        <v>38</v>
      </c>
      <c r="D23" s="12" t="s">
        <v>142</v>
      </c>
      <c r="E23" s="20">
        <f t="shared" si="4"/>
        <v>12</v>
      </c>
      <c r="F23" s="11">
        <v>5</v>
      </c>
      <c r="G23" s="11">
        <v>7</v>
      </c>
      <c r="H23" s="20">
        <f t="shared" si="5"/>
        <v>3</v>
      </c>
      <c r="I23" s="11">
        <v>0</v>
      </c>
      <c r="J23" s="11">
        <v>3</v>
      </c>
      <c r="K23" s="11">
        <f t="shared" si="6"/>
        <v>1</v>
      </c>
      <c r="L23" s="11">
        <v>1</v>
      </c>
      <c r="M23" s="11">
        <v>0</v>
      </c>
      <c r="N23" s="20">
        <f t="shared" si="7"/>
        <v>1</v>
      </c>
      <c r="O23" s="11">
        <v>1</v>
      </c>
      <c r="P23" s="11">
        <v>0</v>
      </c>
      <c r="Q23" s="21">
        <f t="shared" si="8"/>
        <v>1</v>
      </c>
      <c r="R23" s="22">
        <v>1</v>
      </c>
      <c r="S23" s="22">
        <v>0</v>
      </c>
    </row>
    <row r="24" spans="1:19" s="4" customFormat="1" ht="20.100000000000001" customHeight="1" x14ac:dyDescent="0.3">
      <c r="A24" s="7">
        <v>19</v>
      </c>
      <c r="B24" s="11" t="s">
        <v>16</v>
      </c>
      <c r="C24" s="12" t="s">
        <v>143</v>
      </c>
      <c r="D24" s="12"/>
      <c r="E24" s="20">
        <f t="shared" si="4"/>
        <v>8</v>
      </c>
      <c r="F24" s="11">
        <v>3</v>
      </c>
      <c r="G24" s="11">
        <v>5</v>
      </c>
      <c r="H24" s="20">
        <f t="shared" si="5"/>
        <v>4</v>
      </c>
      <c r="I24" s="11">
        <v>0</v>
      </c>
      <c r="J24" s="11">
        <v>4</v>
      </c>
      <c r="K24" s="11">
        <f t="shared" si="6"/>
        <v>7</v>
      </c>
      <c r="L24" s="11">
        <v>7</v>
      </c>
      <c r="M24" s="11">
        <v>0</v>
      </c>
      <c r="N24" s="20">
        <f t="shared" si="7"/>
        <v>2</v>
      </c>
      <c r="O24" s="11">
        <v>1</v>
      </c>
      <c r="P24" s="11">
        <v>1</v>
      </c>
      <c r="Q24" s="21">
        <f t="shared" si="8"/>
        <v>13</v>
      </c>
      <c r="R24" s="22">
        <v>13</v>
      </c>
      <c r="S24" s="22">
        <v>0</v>
      </c>
    </row>
    <row r="25" spans="1:19" s="4" customFormat="1" ht="20.100000000000001" customHeight="1" x14ac:dyDescent="0.3">
      <c r="A25" s="7">
        <v>20</v>
      </c>
      <c r="B25" s="11" t="s">
        <v>111</v>
      </c>
      <c r="C25" s="12" t="s">
        <v>144</v>
      </c>
      <c r="D25" s="12" t="s">
        <v>145</v>
      </c>
      <c r="E25" s="20">
        <f t="shared" si="4"/>
        <v>10</v>
      </c>
      <c r="F25" s="11">
        <v>3</v>
      </c>
      <c r="G25" s="11">
        <v>7</v>
      </c>
      <c r="H25" s="20">
        <f t="shared" si="5"/>
        <v>0</v>
      </c>
      <c r="I25" s="11">
        <v>0</v>
      </c>
      <c r="J25" s="11">
        <v>0</v>
      </c>
      <c r="K25" s="11">
        <f t="shared" si="6"/>
        <v>0</v>
      </c>
      <c r="L25" s="11">
        <v>0</v>
      </c>
      <c r="M25" s="11">
        <v>0</v>
      </c>
      <c r="N25" s="20">
        <f t="shared" si="7"/>
        <v>0</v>
      </c>
      <c r="O25" s="20">
        <v>0</v>
      </c>
      <c r="P25" s="20">
        <v>0</v>
      </c>
      <c r="Q25" s="21">
        <f t="shared" si="8"/>
        <v>0</v>
      </c>
      <c r="R25" s="21">
        <v>0</v>
      </c>
      <c r="S25" s="21">
        <v>0</v>
      </c>
    </row>
    <row r="26" spans="1:19" s="4" customFormat="1" ht="20.100000000000001" customHeight="1" x14ac:dyDescent="0.3">
      <c r="A26" s="7">
        <v>21</v>
      </c>
      <c r="B26" s="11" t="s">
        <v>146</v>
      </c>
      <c r="C26" s="12" t="s">
        <v>147</v>
      </c>
      <c r="D26" s="12" t="s">
        <v>148</v>
      </c>
      <c r="E26" s="20">
        <f t="shared" si="4"/>
        <v>14</v>
      </c>
      <c r="F26" s="11">
        <v>5</v>
      </c>
      <c r="G26" s="11">
        <v>9</v>
      </c>
      <c r="H26" s="20">
        <f t="shared" si="5"/>
        <v>5</v>
      </c>
      <c r="I26" s="11">
        <v>0</v>
      </c>
      <c r="J26" s="11">
        <v>5</v>
      </c>
      <c r="K26" s="11">
        <f t="shared" si="6"/>
        <v>1</v>
      </c>
      <c r="L26" s="11">
        <v>1</v>
      </c>
      <c r="M26" s="11">
        <v>0</v>
      </c>
      <c r="N26" s="20">
        <f t="shared" si="7"/>
        <v>1</v>
      </c>
      <c r="O26" s="11">
        <v>1</v>
      </c>
      <c r="P26" s="11">
        <v>0</v>
      </c>
      <c r="Q26" s="21">
        <f t="shared" si="8"/>
        <v>1</v>
      </c>
      <c r="R26" s="22">
        <v>1</v>
      </c>
      <c r="S26" s="22">
        <v>0</v>
      </c>
    </row>
    <row r="27" spans="1:19" s="4" customFormat="1" ht="20.100000000000001" customHeight="1" x14ac:dyDescent="0.3">
      <c r="A27" s="7">
        <v>22</v>
      </c>
      <c r="B27" s="11" t="s">
        <v>264</v>
      </c>
      <c r="C27" s="12" t="s">
        <v>265</v>
      </c>
      <c r="D27" s="12"/>
      <c r="E27" s="20">
        <f t="shared" si="4"/>
        <v>23</v>
      </c>
      <c r="F27" s="11">
        <v>4</v>
      </c>
      <c r="G27" s="11">
        <v>19</v>
      </c>
      <c r="H27" s="20">
        <f t="shared" si="5"/>
        <v>0</v>
      </c>
      <c r="I27" s="11">
        <v>0</v>
      </c>
      <c r="J27" s="11">
        <v>0</v>
      </c>
      <c r="K27" s="11">
        <f t="shared" si="6"/>
        <v>4</v>
      </c>
      <c r="L27" s="11">
        <v>4</v>
      </c>
      <c r="M27" s="11">
        <v>0</v>
      </c>
      <c r="N27" s="20">
        <f t="shared" si="7"/>
        <v>2</v>
      </c>
      <c r="O27" s="11">
        <v>2</v>
      </c>
      <c r="P27" s="11">
        <v>0</v>
      </c>
      <c r="Q27" s="21">
        <f t="shared" si="8"/>
        <v>1</v>
      </c>
      <c r="R27" s="22">
        <v>1</v>
      </c>
      <c r="S27" s="22">
        <v>0</v>
      </c>
    </row>
    <row r="28" spans="1:19" s="4" customFormat="1" ht="20.100000000000001" customHeight="1" x14ac:dyDescent="0.3">
      <c r="A28" s="7">
        <v>23</v>
      </c>
      <c r="B28" s="11" t="s">
        <v>112</v>
      </c>
      <c r="C28" s="12" t="s">
        <v>102</v>
      </c>
      <c r="D28" s="12" t="s">
        <v>149</v>
      </c>
      <c r="E28" s="20">
        <f t="shared" si="4"/>
        <v>10</v>
      </c>
      <c r="F28" s="11">
        <v>3</v>
      </c>
      <c r="G28" s="11">
        <v>7</v>
      </c>
      <c r="H28" s="20">
        <f t="shared" si="5"/>
        <v>3</v>
      </c>
      <c r="I28" s="11">
        <v>0</v>
      </c>
      <c r="J28" s="11">
        <v>3</v>
      </c>
      <c r="K28" s="11">
        <f t="shared" si="6"/>
        <v>3</v>
      </c>
      <c r="L28" s="11">
        <v>3</v>
      </c>
      <c r="M28" s="11">
        <v>0</v>
      </c>
      <c r="N28" s="20">
        <f t="shared" si="7"/>
        <v>1</v>
      </c>
      <c r="O28" s="11">
        <v>1</v>
      </c>
      <c r="P28" s="11">
        <v>0</v>
      </c>
      <c r="Q28" s="21">
        <f t="shared" si="8"/>
        <v>1</v>
      </c>
      <c r="R28" s="22">
        <v>1</v>
      </c>
      <c r="S28" s="22">
        <v>0</v>
      </c>
    </row>
    <row r="29" spans="1:19" s="4" customFormat="1" ht="20.100000000000001" customHeight="1" x14ac:dyDescent="0.3">
      <c r="A29" s="7">
        <v>24</v>
      </c>
      <c r="B29" s="11" t="s">
        <v>17</v>
      </c>
      <c r="C29" s="12" t="s">
        <v>115</v>
      </c>
      <c r="D29" s="12" t="s">
        <v>150</v>
      </c>
      <c r="E29" s="20">
        <f t="shared" si="4"/>
        <v>14</v>
      </c>
      <c r="F29" s="11">
        <v>7</v>
      </c>
      <c r="G29" s="11">
        <v>7</v>
      </c>
      <c r="H29" s="20">
        <f t="shared" si="5"/>
        <v>5</v>
      </c>
      <c r="I29" s="11">
        <v>2</v>
      </c>
      <c r="J29" s="11">
        <v>3</v>
      </c>
      <c r="K29" s="11">
        <f t="shared" si="6"/>
        <v>6</v>
      </c>
      <c r="L29" s="11">
        <v>5</v>
      </c>
      <c r="M29" s="11">
        <v>1</v>
      </c>
      <c r="N29" s="20">
        <f t="shared" si="7"/>
        <v>6</v>
      </c>
      <c r="O29" s="11">
        <v>5</v>
      </c>
      <c r="P29" s="11">
        <v>1</v>
      </c>
      <c r="Q29" s="21">
        <f t="shared" si="8"/>
        <v>8</v>
      </c>
      <c r="R29" s="22">
        <v>7</v>
      </c>
      <c r="S29" s="22">
        <v>1</v>
      </c>
    </row>
    <row r="30" spans="1:19" s="4" customFormat="1" ht="20.100000000000001" customHeight="1" x14ac:dyDescent="0.3">
      <c r="A30" s="7">
        <v>25</v>
      </c>
      <c r="B30" s="12" t="s">
        <v>151</v>
      </c>
      <c r="C30" s="12" t="s">
        <v>104</v>
      </c>
      <c r="D30" s="12" t="s">
        <v>152</v>
      </c>
      <c r="E30" s="20">
        <f t="shared" si="4"/>
        <v>8</v>
      </c>
      <c r="F30" s="12">
        <v>2</v>
      </c>
      <c r="G30" s="12">
        <v>6</v>
      </c>
      <c r="H30" s="20">
        <f t="shared" si="5"/>
        <v>2</v>
      </c>
      <c r="I30" s="12">
        <v>0</v>
      </c>
      <c r="J30" s="12">
        <v>2</v>
      </c>
      <c r="K30" s="11">
        <f t="shared" si="6"/>
        <v>2</v>
      </c>
      <c r="L30" s="12">
        <v>2</v>
      </c>
      <c r="M30" s="12">
        <v>0</v>
      </c>
      <c r="N30" s="20">
        <f t="shared" si="7"/>
        <v>1</v>
      </c>
      <c r="O30" s="12">
        <v>1</v>
      </c>
      <c r="P30" s="12">
        <v>0</v>
      </c>
      <c r="Q30" s="21">
        <f t="shared" si="8"/>
        <v>1</v>
      </c>
      <c r="R30" s="25">
        <v>1</v>
      </c>
      <c r="S30" s="25">
        <v>0</v>
      </c>
    </row>
    <row r="31" spans="1:19" s="4" customFormat="1" ht="20.100000000000001" customHeight="1" x14ac:dyDescent="0.3">
      <c r="A31" s="7">
        <v>26</v>
      </c>
      <c r="B31" s="12" t="s">
        <v>110</v>
      </c>
      <c r="C31" s="12" t="s">
        <v>153</v>
      </c>
      <c r="D31" s="12"/>
      <c r="E31" s="20">
        <v>8</v>
      </c>
      <c r="F31" s="12">
        <v>2</v>
      </c>
      <c r="G31" s="12">
        <v>6</v>
      </c>
      <c r="H31" s="20">
        <v>3</v>
      </c>
      <c r="I31" s="12">
        <v>0</v>
      </c>
      <c r="J31" s="12">
        <v>3</v>
      </c>
      <c r="K31" s="11">
        <v>0</v>
      </c>
      <c r="L31" s="12">
        <v>0</v>
      </c>
      <c r="M31" s="12">
        <v>0</v>
      </c>
      <c r="N31" s="20">
        <v>1</v>
      </c>
      <c r="O31" s="12">
        <v>1</v>
      </c>
      <c r="P31" s="12">
        <v>0</v>
      </c>
      <c r="Q31" s="21">
        <v>2</v>
      </c>
      <c r="R31" s="25">
        <v>0</v>
      </c>
      <c r="S31" s="25">
        <v>2</v>
      </c>
    </row>
    <row r="32" spans="1:19" s="4" customFormat="1" ht="20.100000000000001" customHeight="1" x14ac:dyDescent="0.3">
      <c r="A32" s="7">
        <v>27</v>
      </c>
      <c r="B32" s="12" t="s">
        <v>98</v>
      </c>
      <c r="C32" s="12" t="s">
        <v>67</v>
      </c>
      <c r="D32" s="12" t="s">
        <v>126</v>
      </c>
      <c r="E32" s="20">
        <f t="shared" si="4"/>
        <v>9</v>
      </c>
      <c r="F32" s="12">
        <v>1</v>
      </c>
      <c r="G32" s="12">
        <v>8</v>
      </c>
      <c r="H32" s="20">
        <f t="shared" si="5"/>
        <v>5</v>
      </c>
      <c r="I32" s="12">
        <v>1</v>
      </c>
      <c r="J32" s="12">
        <v>4</v>
      </c>
      <c r="K32" s="11">
        <f t="shared" si="6"/>
        <v>2</v>
      </c>
      <c r="L32" s="12">
        <v>0</v>
      </c>
      <c r="M32" s="12">
        <v>2</v>
      </c>
      <c r="N32" s="20">
        <f t="shared" si="7"/>
        <v>4</v>
      </c>
      <c r="O32" s="23">
        <v>0</v>
      </c>
      <c r="P32" s="23">
        <v>4</v>
      </c>
      <c r="Q32" s="21">
        <f t="shared" si="8"/>
        <v>3</v>
      </c>
      <c r="R32" s="24">
        <v>3</v>
      </c>
      <c r="S32" s="24">
        <v>0</v>
      </c>
    </row>
    <row r="33" spans="1:19" s="4" customFormat="1" ht="20.100000000000001" customHeight="1" x14ac:dyDescent="0.3">
      <c r="A33" s="7">
        <v>28</v>
      </c>
      <c r="B33" s="11" t="s">
        <v>39</v>
      </c>
      <c r="C33" s="12" t="s">
        <v>124</v>
      </c>
      <c r="D33" s="12" t="s">
        <v>125</v>
      </c>
      <c r="E33" s="20">
        <f t="shared" si="4"/>
        <v>11</v>
      </c>
      <c r="F33" s="11">
        <v>10</v>
      </c>
      <c r="G33" s="11">
        <v>1</v>
      </c>
      <c r="H33" s="20">
        <f t="shared" si="5"/>
        <v>1</v>
      </c>
      <c r="I33" s="11">
        <v>0</v>
      </c>
      <c r="J33" s="11">
        <v>1</v>
      </c>
      <c r="K33" s="11">
        <f t="shared" si="6"/>
        <v>2</v>
      </c>
      <c r="L33" s="11">
        <v>2</v>
      </c>
      <c r="M33" s="11">
        <v>0</v>
      </c>
      <c r="N33" s="20">
        <f t="shared" si="7"/>
        <v>3</v>
      </c>
      <c r="O33" s="11">
        <v>3</v>
      </c>
      <c r="P33" s="11">
        <v>0</v>
      </c>
      <c r="Q33" s="21">
        <f t="shared" si="8"/>
        <v>1</v>
      </c>
      <c r="R33" s="22">
        <v>1</v>
      </c>
      <c r="S33" s="22">
        <v>0</v>
      </c>
    </row>
    <row r="34" spans="1:19" s="4" customFormat="1" ht="20.100000000000001" customHeight="1" x14ac:dyDescent="0.3">
      <c r="A34" s="7">
        <v>29</v>
      </c>
      <c r="B34" s="11" t="s">
        <v>240</v>
      </c>
      <c r="C34" s="12" t="s">
        <v>232</v>
      </c>
      <c r="D34" s="12" t="s">
        <v>241</v>
      </c>
      <c r="E34" s="20">
        <f t="shared" si="4"/>
        <v>7</v>
      </c>
      <c r="F34" s="11">
        <v>1</v>
      </c>
      <c r="G34" s="11">
        <v>6</v>
      </c>
      <c r="H34" s="20">
        <f t="shared" si="5"/>
        <v>3</v>
      </c>
      <c r="I34" s="11">
        <v>0</v>
      </c>
      <c r="J34" s="11">
        <v>3</v>
      </c>
      <c r="K34" s="11">
        <f t="shared" si="6"/>
        <v>0</v>
      </c>
      <c r="L34" s="11">
        <v>0</v>
      </c>
      <c r="M34" s="11">
        <v>0</v>
      </c>
      <c r="N34" s="20">
        <f t="shared" si="7"/>
        <v>0</v>
      </c>
      <c r="O34" s="20">
        <v>0</v>
      </c>
      <c r="P34" s="20">
        <v>0</v>
      </c>
      <c r="Q34" s="21">
        <f t="shared" si="8"/>
        <v>0</v>
      </c>
      <c r="R34" s="21">
        <v>0</v>
      </c>
      <c r="S34" s="21">
        <v>0</v>
      </c>
    </row>
    <row r="35" spans="1:19" s="4" customFormat="1" ht="20.100000000000001" customHeight="1" x14ac:dyDescent="0.3">
      <c r="A35" s="7">
        <v>30</v>
      </c>
      <c r="B35" s="11" t="s">
        <v>154</v>
      </c>
      <c r="C35" s="12"/>
      <c r="D35" s="12" t="s">
        <v>155</v>
      </c>
      <c r="E35" s="20">
        <f t="shared" si="4"/>
        <v>10</v>
      </c>
      <c r="F35" s="11">
        <v>2</v>
      </c>
      <c r="G35" s="11">
        <v>8</v>
      </c>
      <c r="H35" s="20">
        <f t="shared" si="5"/>
        <v>3</v>
      </c>
      <c r="I35" s="11">
        <v>0</v>
      </c>
      <c r="J35" s="11">
        <v>3</v>
      </c>
      <c r="K35" s="11">
        <f t="shared" si="6"/>
        <v>1</v>
      </c>
      <c r="L35" s="11">
        <v>1</v>
      </c>
      <c r="M35" s="11">
        <v>0</v>
      </c>
      <c r="N35" s="20">
        <f t="shared" si="7"/>
        <v>0</v>
      </c>
      <c r="O35" s="20">
        <v>0</v>
      </c>
      <c r="P35" s="20">
        <v>0</v>
      </c>
      <c r="Q35" s="21">
        <f t="shared" si="8"/>
        <v>0</v>
      </c>
      <c r="R35" s="21">
        <v>0</v>
      </c>
      <c r="S35" s="21">
        <v>0</v>
      </c>
    </row>
    <row r="36" spans="1:19" s="4" customFormat="1" ht="20.100000000000001" customHeight="1" x14ac:dyDescent="0.3">
      <c r="A36" s="7">
        <v>31</v>
      </c>
      <c r="B36" s="11" t="s">
        <v>242</v>
      </c>
      <c r="C36" s="12" t="s">
        <v>156</v>
      </c>
      <c r="D36" s="12"/>
      <c r="E36" s="20">
        <f t="shared" si="4"/>
        <v>15</v>
      </c>
      <c r="F36" s="11">
        <v>1</v>
      </c>
      <c r="G36" s="11">
        <v>14</v>
      </c>
      <c r="H36" s="20">
        <f t="shared" si="5"/>
        <v>7</v>
      </c>
      <c r="I36" s="11">
        <v>0</v>
      </c>
      <c r="J36" s="11">
        <v>7</v>
      </c>
      <c r="K36" s="11">
        <f t="shared" si="6"/>
        <v>2</v>
      </c>
      <c r="L36" s="11">
        <v>0</v>
      </c>
      <c r="M36" s="11">
        <v>2</v>
      </c>
      <c r="N36" s="20">
        <f t="shared" si="7"/>
        <v>0</v>
      </c>
      <c r="O36" s="20">
        <v>0</v>
      </c>
      <c r="P36" s="20">
        <v>0</v>
      </c>
      <c r="Q36" s="21">
        <f t="shared" si="8"/>
        <v>0</v>
      </c>
      <c r="R36" s="21">
        <v>0</v>
      </c>
      <c r="S36" s="21">
        <v>0</v>
      </c>
    </row>
    <row r="37" spans="1:19" s="4" customFormat="1" ht="20.100000000000001" customHeight="1" x14ac:dyDescent="0.3">
      <c r="A37" s="7">
        <v>32</v>
      </c>
      <c r="B37" s="11" t="s">
        <v>40</v>
      </c>
      <c r="C37" s="12" t="s">
        <v>73</v>
      </c>
      <c r="D37" s="12" t="s">
        <v>157</v>
      </c>
      <c r="E37" s="20">
        <f t="shared" si="4"/>
        <v>12</v>
      </c>
      <c r="F37" s="11">
        <v>7</v>
      </c>
      <c r="G37" s="11">
        <v>5</v>
      </c>
      <c r="H37" s="20">
        <f t="shared" si="5"/>
        <v>4</v>
      </c>
      <c r="I37" s="11">
        <v>1</v>
      </c>
      <c r="J37" s="11">
        <v>3</v>
      </c>
      <c r="K37" s="11">
        <f t="shared" si="6"/>
        <v>0</v>
      </c>
      <c r="L37" s="11">
        <v>0</v>
      </c>
      <c r="M37" s="11">
        <v>0</v>
      </c>
      <c r="N37" s="20">
        <f t="shared" si="7"/>
        <v>1</v>
      </c>
      <c r="O37" s="11">
        <v>1</v>
      </c>
      <c r="P37" s="11">
        <v>0</v>
      </c>
      <c r="Q37" s="21">
        <f t="shared" si="8"/>
        <v>1</v>
      </c>
      <c r="R37" s="22">
        <v>0</v>
      </c>
      <c r="S37" s="22">
        <v>1</v>
      </c>
    </row>
    <row r="38" spans="1:19" s="4" customFormat="1" ht="20.100000000000001" customHeight="1" x14ac:dyDescent="0.3">
      <c r="A38" s="7">
        <v>33</v>
      </c>
      <c r="B38" s="11" t="s">
        <v>18</v>
      </c>
      <c r="C38" s="12" t="s">
        <v>58</v>
      </c>
      <c r="D38" s="12" t="s">
        <v>158</v>
      </c>
      <c r="E38" s="20">
        <f t="shared" si="4"/>
        <v>12</v>
      </c>
      <c r="F38" s="11">
        <v>2</v>
      </c>
      <c r="G38" s="11">
        <v>10</v>
      </c>
      <c r="H38" s="20">
        <f t="shared" si="5"/>
        <v>9</v>
      </c>
      <c r="I38" s="11">
        <v>1</v>
      </c>
      <c r="J38" s="11">
        <v>8</v>
      </c>
      <c r="K38" s="11">
        <f t="shared" si="6"/>
        <v>3</v>
      </c>
      <c r="L38" s="11">
        <v>2</v>
      </c>
      <c r="M38" s="11">
        <v>1</v>
      </c>
      <c r="N38" s="20">
        <f t="shared" si="7"/>
        <v>5</v>
      </c>
      <c r="O38" s="11">
        <v>3</v>
      </c>
      <c r="P38" s="11">
        <v>2</v>
      </c>
      <c r="Q38" s="21">
        <v>2</v>
      </c>
      <c r="R38" s="22">
        <v>0</v>
      </c>
      <c r="S38" s="22">
        <v>2</v>
      </c>
    </row>
    <row r="39" spans="1:19" s="4" customFormat="1" ht="20.100000000000001" customHeight="1" x14ac:dyDescent="0.3">
      <c r="A39" s="7">
        <v>34</v>
      </c>
      <c r="B39" s="11" t="s">
        <v>41</v>
      </c>
      <c r="C39" s="12" t="s">
        <v>42</v>
      </c>
      <c r="D39" s="12" t="s">
        <v>159</v>
      </c>
      <c r="E39" s="20">
        <f t="shared" si="4"/>
        <v>15</v>
      </c>
      <c r="F39" s="11">
        <v>3</v>
      </c>
      <c r="G39" s="11">
        <v>12</v>
      </c>
      <c r="H39" s="20">
        <f t="shared" si="5"/>
        <v>7</v>
      </c>
      <c r="I39" s="11">
        <v>0</v>
      </c>
      <c r="J39" s="11">
        <v>7</v>
      </c>
      <c r="K39" s="11">
        <f t="shared" si="6"/>
        <v>3</v>
      </c>
      <c r="L39" s="11">
        <v>0</v>
      </c>
      <c r="M39" s="11">
        <v>3</v>
      </c>
      <c r="N39" s="20">
        <f t="shared" si="7"/>
        <v>4</v>
      </c>
      <c r="O39" s="20">
        <v>0</v>
      </c>
      <c r="P39" s="20">
        <v>4</v>
      </c>
      <c r="Q39" s="21">
        <v>3</v>
      </c>
      <c r="R39" s="21">
        <v>0</v>
      </c>
      <c r="S39" s="21">
        <v>3</v>
      </c>
    </row>
    <row r="40" spans="1:19" s="4" customFormat="1" ht="20.100000000000001" customHeight="1" x14ac:dyDescent="0.3">
      <c r="A40" s="7">
        <v>35</v>
      </c>
      <c r="B40" s="11" t="s">
        <v>65</v>
      </c>
      <c r="C40" s="12" t="s">
        <v>77</v>
      </c>
      <c r="D40" s="12"/>
      <c r="E40" s="20">
        <f t="shared" si="4"/>
        <v>7</v>
      </c>
      <c r="F40" s="11">
        <v>1</v>
      </c>
      <c r="G40" s="11">
        <v>6</v>
      </c>
      <c r="H40" s="20">
        <f t="shared" si="5"/>
        <v>2</v>
      </c>
      <c r="I40" s="11">
        <v>0</v>
      </c>
      <c r="J40" s="11">
        <v>2</v>
      </c>
      <c r="K40" s="11">
        <f t="shared" si="6"/>
        <v>7</v>
      </c>
      <c r="L40" s="11">
        <v>7</v>
      </c>
      <c r="M40" s="11">
        <v>0</v>
      </c>
      <c r="N40" s="20">
        <f t="shared" si="7"/>
        <v>5</v>
      </c>
      <c r="O40" s="11">
        <v>2</v>
      </c>
      <c r="P40" s="11">
        <v>3</v>
      </c>
      <c r="Q40" s="21">
        <f t="shared" ref="Q40:Q42" si="14">R40+S40</f>
        <v>6</v>
      </c>
      <c r="R40" s="22">
        <v>4</v>
      </c>
      <c r="S40" s="22">
        <v>2</v>
      </c>
    </row>
    <row r="41" spans="1:19" s="4" customFormat="1" ht="20.100000000000001" customHeight="1" x14ac:dyDescent="0.3">
      <c r="A41" s="7">
        <v>36</v>
      </c>
      <c r="B41" s="11" t="s">
        <v>62</v>
      </c>
      <c r="C41" s="12" t="s">
        <v>197</v>
      </c>
      <c r="D41" s="12" t="s">
        <v>198</v>
      </c>
      <c r="E41" s="20">
        <f t="shared" si="4"/>
        <v>10</v>
      </c>
      <c r="F41" s="11">
        <v>6</v>
      </c>
      <c r="G41" s="11">
        <v>4</v>
      </c>
      <c r="H41" s="20">
        <f t="shared" si="5"/>
        <v>2</v>
      </c>
      <c r="I41" s="11">
        <v>1</v>
      </c>
      <c r="J41" s="11">
        <v>1</v>
      </c>
      <c r="K41" s="11">
        <f t="shared" si="6"/>
        <v>1</v>
      </c>
      <c r="L41" s="11">
        <v>0</v>
      </c>
      <c r="M41" s="11">
        <v>1</v>
      </c>
      <c r="N41" s="20">
        <f t="shared" si="7"/>
        <v>2</v>
      </c>
      <c r="O41" s="11">
        <v>2</v>
      </c>
      <c r="P41" s="11">
        <v>0</v>
      </c>
      <c r="Q41" s="21">
        <f t="shared" si="14"/>
        <v>2</v>
      </c>
      <c r="R41" s="22">
        <v>2</v>
      </c>
      <c r="S41" s="22"/>
    </row>
    <row r="42" spans="1:19" s="4" customFormat="1" ht="20.100000000000001" customHeight="1" x14ac:dyDescent="0.3">
      <c r="A42" s="7">
        <v>37</v>
      </c>
      <c r="B42" s="12" t="s">
        <v>70</v>
      </c>
      <c r="C42" s="12" t="s">
        <v>160</v>
      </c>
      <c r="D42" s="12"/>
      <c r="E42" s="20">
        <f t="shared" si="4"/>
        <v>0</v>
      </c>
      <c r="F42" s="12">
        <v>0</v>
      </c>
      <c r="G42" s="12">
        <v>0</v>
      </c>
      <c r="H42" s="20">
        <f t="shared" si="5"/>
        <v>0</v>
      </c>
      <c r="I42" s="12">
        <v>0</v>
      </c>
      <c r="J42" s="12">
        <v>0</v>
      </c>
      <c r="K42" s="11">
        <f t="shared" si="6"/>
        <v>0</v>
      </c>
      <c r="L42" s="12">
        <v>0</v>
      </c>
      <c r="M42" s="12">
        <v>0</v>
      </c>
      <c r="N42" s="20">
        <f t="shared" si="7"/>
        <v>0</v>
      </c>
      <c r="O42" s="23">
        <v>0</v>
      </c>
      <c r="P42" s="23">
        <v>0</v>
      </c>
      <c r="Q42" s="21">
        <f t="shared" si="14"/>
        <v>0</v>
      </c>
      <c r="R42" s="24">
        <v>0</v>
      </c>
      <c r="S42" s="24">
        <v>0</v>
      </c>
    </row>
    <row r="43" spans="1:19" s="4" customFormat="1" ht="20.100000000000001" customHeight="1" x14ac:dyDescent="0.3">
      <c r="A43" s="7">
        <v>38</v>
      </c>
      <c r="B43" s="11" t="s">
        <v>19</v>
      </c>
      <c r="C43" s="12" t="s">
        <v>43</v>
      </c>
      <c r="D43" s="12" t="s">
        <v>161</v>
      </c>
      <c r="E43" s="20">
        <f t="shared" si="4"/>
        <v>8</v>
      </c>
      <c r="F43" s="11">
        <v>4</v>
      </c>
      <c r="G43" s="26">
        <v>4</v>
      </c>
      <c r="H43" s="20">
        <f t="shared" si="5"/>
        <v>0</v>
      </c>
      <c r="I43" s="26">
        <v>0</v>
      </c>
      <c r="J43" s="26">
        <v>0</v>
      </c>
      <c r="K43" s="11">
        <f t="shared" si="6"/>
        <v>2</v>
      </c>
      <c r="L43" s="11">
        <v>2</v>
      </c>
      <c r="M43" s="11">
        <v>0</v>
      </c>
      <c r="N43" s="20">
        <f t="shared" si="7"/>
        <v>2</v>
      </c>
      <c r="O43" s="26">
        <v>2</v>
      </c>
      <c r="P43" s="11">
        <v>0</v>
      </c>
      <c r="Q43" s="21">
        <f t="shared" si="8"/>
        <v>1</v>
      </c>
      <c r="R43" s="22">
        <v>1</v>
      </c>
      <c r="S43" s="22">
        <v>0</v>
      </c>
    </row>
    <row r="44" spans="1:19" s="4" customFormat="1" ht="20.100000000000001" customHeight="1" x14ac:dyDescent="0.3">
      <c r="A44" s="7">
        <v>39</v>
      </c>
      <c r="B44" s="11" t="s">
        <v>162</v>
      </c>
      <c r="C44" s="12" t="s">
        <v>118</v>
      </c>
      <c r="D44" s="12" t="s">
        <v>163</v>
      </c>
      <c r="E44" s="20">
        <f t="shared" si="4"/>
        <v>10</v>
      </c>
      <c r="F44" s="11">
        <v>3</v>
      </c>
      <c r="G44" s="11">
        <v>7</v>
      </c>
      <c r="H44" s="20">
        <f t="shared" si="5"/>
        <v>1</v>
      </c>
      <c r="I44" s="11">
        <v>0</v>
      </c>
      <c r="J44" s="11">
        <v>1</v>
      </c>
      <c r="K44" s="11">
        <f t="shared" si="6"/>
        <v>1</v>
      </c>
      <c r="L44" s="11">
        <v>1</v>
      </c>
      <c r="M44" s="11">
        <v>0</v>
      </c>
      <c r="N44" s="20">
        <f t="shared" si="7"/>
        <v>0</v>
      </c>
      <c r="O44" s="20">
        <v>0</v>
      </c>
      <c r="P44" s="20">
        <v>0</v>
      </c>
      <c r="Q44" s="21">
        <f t="shared" si="8"/>
        <v>0</v>
      </c>
      <c r="R44" s="21">
        <v>0</v>
      </c>
      <c r="S44" s="21">
        <v>0</v>
      </c>
    </row>
    <row r="45" spans="1:19" s="4" customFormat="1" ht="20.100000000000001" customHeight="1" x14ac:dyDescent="0.3">
      <c r="A45" s="7">
        <v>40</v>
      </c>
      <c r="B45" s="11" t="s">
        <v>66</v>
      </c>
      <c r="C45" s="12" t="s">
        <v>71</v>
      </c>
      <c r="D45" s="12"/>
      <c r="E45" s="20">
        <f t="shared" si="4"/>
        <v>7</v>
      </c>
      <c r="F45" s="11">
        <v>2</v>
      </c>
      <c r="G45" s="11">
        <v>5</v>
      </c>
      <c r="H45" s="20">
        <f t="shared" si="5"/>
        <v>2</v>
      </c>
      <c r="I45" s="11">
        <v>0</v>
      </c>
      <c r="J45" s="11">
        <v>2</v>
      </c>
      <c r="K45" s="11">
        <f t="shared" si="6"/>
        <v>19</v>
      </c>
      <c r="L45" s="11">
        <v>19</v>
      </c>
      <c r="M45" s="11">
        <v>0</v>
      </c>
      <c r="N45" s="20">
        <f t="shared" si="7"/>
        <v>17</v>
      </c>
      <c r="O45" s="11">
        <v>17</v>
      </c>
      <c r="P45" s="11">
        <v>0</v>
      </c>
      <c r="Q45" s="21">
        <f t="shared" si="8"/>
        <v>19</v>
      </c>
      <c r="R45" s="22">
        <v>19</v>
      </c>
      <c r="S45" s="22">
        <v>0</v>
      </c>
    </row>
    <row r="46" spans="1:19" s="4" customFormat="1" ht="20.100000000000001" customHeight="1" x14ac:dyDescent="0.3">
      <c r="A46" s="7">
        <v>41</v>
      </c>
      <c r="B46" s="11" t="s">
        <v>113</v>
      </c>
      <c r="C46" s="12"/>
      <c r="D46" s="12" t="s">
        <v>164</v>
      </c>
      <c r="E46" s="20">
        <f t="shared" si="4"/>
        <v>8</v>
      </c>
      <c r="F46" s="11">
        <v>4</v>
      </c>
      <c r="G46" s="11">
        <v>4</v>
      </c>
      <c r="H46" s="20">
        <f t="shared" si="5"/>
        <v>2</v>
      </c>
      <c r="I46" s="11">
        <v>0</v>
      </c>
      <c r="J46" s="11">
        <v>2</v>
      </c>
      <c r="K46" s="11">
        <f t="shared" si="6"/>
        <v>6</v>
      </c>
      <c r="L46" s="11">
        <v>5</v>
      </c>
      <c r="M46" s="11">
        <v>1</v>
      </c>
      <c r="N46" s="20">
        <f t="shared" si="7"/>
        <v>3</v>
      </c>
      <c r="O46" s="11">
        <v>3</v>
      </c>
      <c r="P46" s="11">
        <v>0</v>
      </c>
      <c r="Q46" s="21">
        <f t="shared" si="8"/>
        <v>0</v>
      </c>
      <c r="R46" s="22">
        <v>0</v>
      </c>
      <c r="S46" s="22">
        <v>0</v>
      </c>
    </row>
    <row r="47" spans="1:19" s="4" customFormat="1" ht="20.100000000000001" customHeight="1" x14ac:dyDescent="0.3">
      <c r="A47" s="7">
        <v>42</v>
      </c>
      <c r="B47" s="12" t="s">
        <v>44</v>
      </c>
      <c r="C47" s="12" t="s">
        <v>45</v>
      </c>
      <c r="D47" s="12" t="s">
        <v>165</v>
      </c>
      <c r="E47" s="20">
        <f t="shared" si="4"/>
        <v>10</v>
      </c>
      <c r="F47" s="12">
        <v>2</v>
      </c>
      <c r="G47" s="12">
        <v>8</v>
      </c>
      <c r="H47" s="20">
        <f t="shared" si="5"/>
        <v>1</v>
      </c>
      <c r="I47" s="12">
        <v>0</v>
      </c>
      <c r="J47" s="12">
        <v>1</v>
      </c>
      <c r="K47" s="11">
        <f t="shared" si="6"/>
        <v>0</v>
      </c>
      <c r="L47" s="12">
        <v>0</v>
      </c>
      <c r="M47" s="12">
        <v>0</v>
      </c>
      <c r="N47" s="20">
        <f t="shared" si="7"/>
        <v>0</v>
      </c>
      <c r="O47" s="23">
        <v>0</v>
      </c>
      <c r="P47" s="23">
        <v>0</v>
      </c>
      <c r="Q47" s="21">
        <f t="shared" si="8"/>
        <v>1</v>
      </c>
      <c r="R47" s="24">
        <v>1</v>
      </c>
      <c r="S47" s="24">
        <v>0</v>
      </c>
    </row>
    <row r="48" spans="1:19" s="4" customFormat="1" ht="20.100000000000001" customHeight="1" x14ac:dyDescent="0.3">
      <c r="A48" s="7">
        <v>43</v>
      </c>
      <c r="B48" s="11" t="s">
        <v>20</v>
      </c>
      <c r="C48" s="12" t="s">
        <v>21</v>
      </c>
      <c r="D48" s="12" t="s">
        <v>166</v>
      </c>
      <c r="E48" s="20">
        <f t="shared" si="4"/>
        <v>7</v>
      </c>
      <c r="F48" s="11">
        <v>2</v>
      </c>
      <c r="G48" s="11">
        <v>5</v>
      </c>
      <c r="H48" s="20">
        <f t="shared" si="5"/>
        <v>3</v>
      </c>
      <c r="I48" s="11">
        <v>0</v>
      </c>
      <c r="J48" s="11">
        <v>3</v>
      </c>
      <c r="K48" s="11">
        <f t="shared" si="6"/>
        <v>2</v>
      </c>
      <c r="L48" s="11">
        <v>2</v>
      </c>
      <c r="M48" s="11">
        <v>0</v>
      </c>
      <c r="N48" s="20">
        <f t="shared" si="7"/>
        <v>2</v>
      </c>
      <c r="O48" s="11">
        <v>1</v>
      </c>
      <c r="P48" s="11">
        <v>1</v>
      </c>
      <c r="Q48" s="21">
        <f t="shared" si="8"/>
        <v>2</v>
      </c>
      <c r="R48" s="22">
        <v>2</v>
      </c>
      <c r="S48" s="22">
        <v>0</v>
      </c>
    </row>
    <row r="49" spans="1:19" s="4" customFormat="1" ht="20.100000000000001" customHeight="1" x14ac:dyDescent="0.3">
      <c r="A49" s="7">
        <v>44</v>
      </c>
      <c r="B49" s="11" t="s">
        <v>167</v>
      </c>
      <c r="C49" s="12" t="s">
        <v>100</v>
      </c>
      <c r="D49" s="12" t="s">
        <v>168</v>
      </c>
      <c r="E49" s="20">
        <f t="shared" si="4"/>
        <v>9</v>
      </c>
      <c r="F49" s="11">
        <v>3</v>
      </c>
      <c r="G49" s="11">
        <v>6</v>
      </c>
      <c r="H49" s="20">
        <f t="shared" si="5"/>
        <v>3</v>
      </c>
      <c r="I49" s="11">
        <v>0</v>
      </c>
      <c r="J49" s="11">
        <v>3</v>
      </c>
      <c r="K49" s="11">
        <f t="shared" si="6"/>
        <v>1</v>
      </c>
      <c r="L49" s="11">
        <v>1</v>
      </c>
      <c r="M49" s="11">
        <v>0</v>
      </c>
      <c r="N49" s="20">
        <f t="shared" si="7"/>
        <v>1</v>
      </c>
      <c r="O49" s="11">
        <v>1</v>
      </c>
      <c r="P49" s="11">
        <v>0</v>
      </c>
      <c r="Q49" s="21">
        <f t="shared" si="8"/>
        <v>1</v>
      </c>
      <c r="R49" s="22">
        <v>1</v>
      </c>
      <c r="S49" s="22">
        <v>0</v>
      </c>
    </row>
    <row r="50" spans="1:19" s="4" customFormat="1" ht="20.100000000000001" customHeight="1" x14ac:dyDescent="0.3">
      <c r="A50" s="7">
        <v>45</v>
      </c>
      <c r="B50" s="11" t="s">
        <v>169</v>
      </c>
      <c r="C50" s="12"/>
      <c r="D50" s="12" t="s">
        <v>170</v>
      </c>
      <c r="E50" s="20">
        <f t="shared" si="4"/>
        <v>10</v>
      </c>
      <c r="F50" s="11">
        <v>2</v>
      </c>
      <c r="G50" s="11">
        <v>8</v>
      </c>
      <c r="H50" s="20">
        <f t="shared" si="5"/>
        <v>1</v>
      </c>
      <c r="I50" s="11">
        <v>0</v>
      </c>
      <c r="J50" s="11">
        <v>1</v>
      </c>
      <c r="K50" s="11">
        <f t="shared" si="6"/>
        <v>1</v>
      </c>
      <c r="L50" s="11">
        <v>1</v>
      </c>
      <c r="M50" s="11">
        <v>0</v>
      </c>
      <c r="N50" s="20">
        <f t="shared" si="7"/>
        <v>0</v>
      </c>
      <c r="O50" s="20">
        <v>0</v>
      </c>
      <c r="P50" s="20">
        <v>0</v>
      </c>
      <c r="Q50" s="21">
        <f t="shared" si="8"/>
        <v>1</v>
      </c>
      <c r="R50" s="21">
        <v>1</v>
      </c>
      <c r="S50" s="21">
        <v>0</v>
      </c>
    </row>
    <row r="51" spans="1:19" s="4" customFormat="1" ht="20.100000000000001" customHeight="1" x14ac:dyDescent="0.3">
      <c r="A51" s="7">
        <v>46</v>
      </c>
      <c r="B51" s="11" t="s">
        <v>171</v>
      </c>
      <c r="C51" s="12" t="s">
        <v>172</v>
      </c>
      <c r="D51" s="12" t="s">
        <v>173</v>
      </c>
      <c r="E51" s="20">
        <f t="shared" si="4"/>
        <v>7</v>
      </c>
      <c r="F51" s="11">
        <v>2</v>
      </c>
      <c r="G51" s="11">
        <v>5</v>
      </c>
      <c r="H51" s="20">
        <f t="shared" si="5"/>
        <v>1</v>
      </c>
      <c r="I51" s="11">
        <v>0</v>
      </c>
      <c r="J51" s="11">
        <v>1</v>
      </c>
      <c r="K51" s="11">
        <f t="shared" si="6"/>
        <v>0</v>
      </c>
      <c r="L51" s="11">
        <v>0</v>
      </c>
      <c r="M51" s="11">
        <v>0</v>
      </c>
      <c r="N51" s="20">
        <f t="shared" si="7"/>
        <v>1</v>
      </c>
      <c r="O51" s="11">
        <v>1</v>
      </c>
      <c r="P51" s="11">
        <v>0</v>
      </c>
      <c r="Q51" s="21">
        <f t="shared" si="8"/>
        <v>1</v>
      </c>
      <c r="R51" s="22">
        <v>1</v>
      </c>
      <c r="S51" s="22">
        <v>0</v>
      </c>
    </row>
    <row r="52" spans="1:19" s="4" customFormat="1" ht="20.100000000000001" customHeight="1" x14ac:dyDescent="0.3">
      <c r="A52" s="7">
        <v>47</v>
      </c>
      <c r="B52" s="12" t="s">
        <v>174</v>
      </c>
      <c r="C52" s="12" t="s">
        <v>28</v>
      </c>
      <c r="D52" s="12" t="s">
        <v>93</v>
      </c>
      <c r="E52" s="20">
        <f t="shared" si="4"/>
        <v>7</v>
      </c>
      <c r="F52" s="12">
        <v>1</v>
      </c>
      <c r="G52" s="12">
        <v>6</v>
      </c>
      <c r="H52" s="20">
        <f t="shared" si="5"/>
        <v>3</v>
      </c>
      <c r="I52" s="12">
        <v>0</v>
      </c>
      <c r="J52" s="12">
        <v>3</v>
      </c>
      <c r="K52" s="11">
        <f t="shared" si="6"/>
        <v>3</v>
      </c>
      <c r="L52" s="12">
        <v>0</v>
      </c>
      <c r="M52" s="12">
        <v>3</v>
      </c>
      <c r="N52" s="20">
        <f t="shared" si="7"/>
        <v>1</v>
      </c>
      <c r="O52" s="23">
        <v>0</v>
      </c>
      <c r="P52" s="23">
        <v>1</v>
      </c>
      <c r="Q52" s="21">
        <f t="shared" si="8"/>
        <v>1</v>
      </c>
      <c r="R52" s="24">
        <v>0</v>
      </c>
      <c r="S52" s="24">
        <v>1</v>
      </c>
    </row>
    <row r="53" spans="1:19" s="4" customFormat="1" ht="20.100000000000001" customHeight="1" x14ac:dyDescent="0.3">
      <c r="A53" s="7">
        <v>48</v>
      </c>
      <c r="B53" s="11" t="s">
        <v>175</v>
      </c>
      <c r="C53" s="12" t="s">
        <v>81</v>
      </c>
      <c r="D53" s="12" t="s">
        <v>176</v>
      </c>
      <c r="E53" s="20">
        <f t="shared" si="4"/>
        <v>15</v>
      </c>
      <c r="F53" s="11">
        <v>2</v>
      </c>
      <c r="G53" s="11">
        <v>13</v>
      </c>
      <c r="H53" s="20">
        <f t="shared" si="5"/>
        <v>7</v>
      </c>
      <c r="I53" s="11">
        <v>0</v>
      </c>
      <c r="J53" s="11">
        <v>7</v>
      </c>
      <c r="K53" s="11">
        <f t="shared" si="6"/>
        <v>1</v>
      </c>
      <c r="L53" s="11">
        <v>1</v>
      </c>
      <c r="M53" s="11">
        <v>0</v>
      </c>
      <c r="N53" s="20">
        <f t="shared" si="7"/>
        <v>1</v>
      </c>
      <c r="O53" s="20">
        <v>0</v>
      </c>
      <c r="P53" s="20">
        <v>1</v>
      </c>
      <c r="Q53" s="21">
        <f t="shared" si="8"/>
        <v>1</v>
      </c>
      <c r="R53" s="21">
        <v>1</v>
      </c>
      <c r="S53" s="21">
        <v>0</v>
      </c>
    </row>
    <row r="54" spans="1:19" s="4" customFormat="1" ht="20.100000000000001" customHeight="1" x14ac:dyDescent="0.3">
      <c r="A54" s="7">
        <v>49</v>
      </c>
      <c r="B54" s="11" t="s">
        <v>243</v>
      </c>
      <c r="C54" s="12" t="s">
        <v>177</v>
      </c>
      <c r="D54" s="12"/>
      <c r="E54" s="20">
        <f t="shared" si="4"/>
        <v>25</v>
      </c>
      <c r="F54" s="11">
        <v>2</v>
      </c>
      <c r="G54" s="11">
        <v>23</v>
      </c>
      <c r="H54" s="20">
        <f t="shared" si="5"/>
        <v>6</v>
      </c>
      <c r="I54" s="11">
        <v>0</v>
      </c>
      <c r="J54" s="11">
        <v>6</v>
      </c>
      <c r="K54" s="11">
        <f t="shared" si="6"/>
        <v>5</v>
      </c>
      <c r="L54" s="11">
        <v>0</v>
      </c>
      <c r="M54" s="11">
        <v>5</v>
      </c>
      <c r="N54" s="20">
        <f t="shared" si="7"/>
        <v>6</v>
      </c>
      <c r="O54" s="20">
        <v>0</v>
      </c>
      <c r="P54" s="20">
        <v>6</v>
      </c>
      <c r="Q54" s="21">
        <f t="shared" si="8"/>
        <v>4</v>
      </c>
      <c r="R54" s="21">
        <v>0</v>
      </c>
      <c r="S54" s="21">
        <v>4</v>
      </c>
    </row>
    <row r="55" spans="1:19" s="4" customFormat="1" ht="20.100000000000001" customHeight="1" x14ac:dyDescent="0.3">
      <c r="A55" s="7">
        <v>50</v>
      </c>
      <c r="B55" s="11" t="s">
        <v>83</v>
      </c>
      <c r="C55" s="12" t="s">
        <v>22</v>
      </c>
      <c r="D55" s="12" t="s">
        <v>178</v>
      </c>
      <c r="E55" s="20">
        <f t="shared" si="4"/>
        <v>7</v>
      </c>
      <c r="F55" s="11">
        <v>4</v>
      </c>
      <c r="G55" s="11">
        <v>3</v>
      </c>
      <c r="H55" s="20">
        <f t="shared" si="5"/>
        <v>2</v>
      </c>
      <c r="I55" s="11">
        <v>0</v>
      </c>
      <c r="J55" s="11">
        <v>2</v>
      </c>
      <c r="K55" s="11">
        <f t="shared" si="6"/>
        <v>3</v>
      </c>
      <c r="L55" s="11">
        <v>3</v>
      </c>
      <c r="M55" s="11">
        <v>0</v>
      </c>
      <c r="N55" s="20">
        <f t="shared" si="7"/>
        <v>1</v>
      </c>
      <c r="O55" s="11">
        <v>1</v>
      </c>
      <c r="P55" s="11">
        <v>0</v>
      </c>
      <c r="Q55" s="21">
        <f>R55+S55</f>
        <v>2</v>
      </c>
      <c r="R55" s="22">
        <v>2</v>
      </c>
      <c r="S55" s="22">
        <v>0</v>
      </c>
    </row>
    <row r="56" spans="1:19" s="4" customFormat="1" ht="20.100000000000001" customHeight="1" x14ac:dyDescent="0.3">
      <c r="A56" s="7">
        <v>51</v>
      </c>
      <c r="B56" s="11" t="s">
        <v>59</v>
      </c>
      <c r="C56" s="12" t="s">
        <v>77</v>
      </c>
      <c r="D56" s="12" t="s">
        <v>179</v>
      </c>
      <c r="E56" s="20">
        <f t="shared" si="4"/>
        <v>9</v>
      </c>
      <c r="F56" s="11">
        <v>4</v>
      </c>
      <c r="G56" s="11">
        <v>5</v>
      </c>
      <c r="H56" s="20">
        <f t="shared" si="5"/>
        <v>8</v>
      </c>
      <c r="I56" s="11">
        <v>3</v>
      </c>
      <c r="J56" s="11">
        <v>5</v>
      </c>
      <c r="K56" s="11">
        <f t="shared" si="6"/>
        <v>4</v>
      </c>
      <c r="L56" s="11">
        <v>4</v>
      </c>
      <c r="M56" s="11">
        <v>0</v>
      </c>
      <c r="N56" s="20">
        <f t="shared" si="7"/>
        <v>4</v>
      </c>
      <c r="O56" s="11">
        <v>1</v>
      </c>
      <c r="P56" s="11">
        <v>3</v>
      </c>
      <c r="Q56" s="21">
        <f t="shared" si="8"/>
        <v>4</v>
      </c>
      <c r="R56" s="22">
        <v>4</v>
      </c>
      <c r="S56" s="22">
        <v>0</v>
      </c>
    </row>
    <row r="57" spans="1:19" s="4" customFormat="1" ht="20.100000000000001" customHeight="1" x14ac:dyDescent="0.3">
      <c r="A57" s="7">
        <v>52</v>
      </c>
      <c r="B57" s="11" t="s">
        <v>23</v>
      </c>
      <c r="C57" s="12" t="s">
        <v>77</v>
      </c>
      <c r="D57" s="12" t="s">
        <v>180</v>
      </c>
      <c r="E57" s="20">
        <f t="shared" si="4"/>
        <v>10</v>
      </c>
      <c r="F57" s="11">
        <v>3</v>
      </c>
      <c r="G57" s="11">
        <v>7</v>
      </c>
      <c r="H57" s="20">
        <f t="shared" si="5"/>
        <v>5</v>
      </c>
      <c r="I57" s="11">
        <v>0</v>
      </c>
      <c r="J57" s="11">
        <v>5</v>
      </c>
      <c r="K57" s="11">
        <f t="shared" si="6"/>
        <v>0</v>
      </c>
      <c r="L57" s="11">
        <v>0</v>
      </c>
      <c r="M57" s="11">
        <v>0</v>
      </c>
      <c r="N57" s="20">
        <f t="shared" si="7"/>
        <v>1</v>
      </c>
      <c r="O57" s="11">
        <v>1</v>
      </c>
      <c r="P57" s="11">
        <v>0</v>
      </c>
      <c r="Q57" s="21">
        <f t="shared" si="8"/>
        <v>0</v>
      </c>
      <c r="R57" s="22">
        <v>0</v>
      </c>
      <c r="S57" s="22">
        <v>0</v>
      </c>
    </row>
    <row r="58" spans="1:19" s="4" customFormat="1" ht="20.100000000000001" customHeight="1" x14ac:dyDescent="0.3">
      <c r="A58" s="7">
        <v>53</v>
      </c>
      <c r="B58" s="11" t="s">
        <v>24</v>
      </c>
      <c r="C58" s="12" t="s">
        <v>108</v>
      </c>
      <c r="D58" s="12" t="s">
        <v>181</v>
      </c>
      <c r="E58" s="20">
        <f t="shared" si="4"/>
        <v>15</v>
      </c>
      <c r="F58" s="11">
        <v>2</v>
      </c>
      <c r="G58" s="11">
        <v>13</v>
      </c>
      <c r="H58" s="20">
        <f t="shared" si="5"/>
        <v>2</v>
      </c>
      <c r="I58" s="11">
        <v>0</v>
      </c>
      <c r="J58" s="11">
        <v>2</v>
      </c>
      <c r="K58" s="11">
        <f t="shared" si="6"/>
        <v>0</v>
      </c>
      <c r="L58" s="11">
        <v>0</v>
      </c>
      <c r="M58" s="11">
        <v>0</v>
      </c>
      <c r="N58" s="20">
        <f t="shared" si="7"/>
        <v>0</v>
      </c>
      <c r="O58" s="20">
        <v>0</v>
      </c>
      <c r="P58" s="20">
        <v>0</v>
      </c>
      <c r="Q58" s="21">
        <f t="shared" si="8"/>
        <v>0</v>
      </c>
      <c r="R58" s="21">
        <v>0</v>
      </c>
      <c r="S58" s="21">
        <v>0</v>
      </c>
    </row>
    <row r="59" spans="1:19" s="4" customFormat="1" ht="20.100000000000001" customHeight="1" x14ac:dyDescent="0.3">
      <c r="A59" s="7">
        <v>54</v>
      </c>
      <c r="B59" s="11" t="s">
        <v>60</v>
      </c>
      <c r="C59" s="12" t="s">
        <v>84</v>
      </c>
      <c r="D59" s="12" t="s">
        <v>182</v>
      </c>
      <c r="E59" s="20">
        <f t="shared" si="4"/>
        <v>11</v>
      </c>
      <c r="F59" s="11">
        <v>4</v>
      </c>
      <c r="G59" s="11">
        <v>7</v>
      </c>
      <c r="H59" s="20">
        <f t="shared" si="5"/>
        <v>5</v>
      </c>
      <c r="I59" s="11">
        <v>1</v>
      </c>
      <c r="J59" s="11">
        <v>4</v>
      </c>
      <c r="K59" s="11">
        <f t="shared" si="6"/>
        <v>3</v>
      </c>
      <c r="L59" s="11">
        <v>3</v>
      </c>
      <c r="M59" s="11">
        <v>0</v>
      </c>
      <c r="N59" s="20">
        <f t="shared" si="7"/>
        <v>3</v>
      </c>
      <c r="O59" s="11">
        <v>3</v>
      </c>
      <c r="P59" s="11">
        <v>0</v>
      </c>
      <c r="Q59" s="21">
        <f t="shared" ref="Q59:Q60" si="15">R59+S59</f>
        <v>3</v>
      </c>
      <c r="R59" s="22">
        <v>2</v>
      </c>
      <c r="S59" s="22">
        <v>1</v>
      </c>
    </row>
    <row r="60" spans="1:19" s="4" customFormat="1" ht="20.100000000000001" customHeight="1" x14ac:dyDescent="0.3">
      <c r="A60" s="7">
        <v>55</v>
      </c>
      <c r="B60" s="11" t="s">
        <v>183</v>
      </c>
      <c r="C60" s="12" t="s">
        <v>89</v>
      </c>
      <c r="D60" s="12" t="s">
        <v>184</v>
      </c>
      <c r="E60" s="20">
        <f t="shared" si="4"/>
        <v>9</v>
      </c>
      <c r="F60" s="11">
        <v>2</v>
      </c>
      <c r="G60" s="11">
        <v>7</v>
      </c>
      <c r="H60" s="20">
        <f t="shared" si="5"/>
        <v>3</v>
      </c>
      <c r="I60" s="11">
        <v>0</v>
      </c>
      <c r="J60" s="11">
        <v>3</v>
      </c>
      <c r="K60" s="11">
        <f t="shared" si="6"/>
        <v>2</v>
      </c>
      <c r="L60" s="11">
        <v>2</v>
      </c>
      <c r="M60" s="11">
        <v>0</v>
      </c>
      <c r="N60" s="20">
        <f t="shared" si="7"/>
        <v>2</v>
      </c>
      <c r="O60" s="11">
        <v>2</v>
      </c>
      <c r="P60" s="11">
        <v>0</v>
      </c>
      <c r="Q60" s="21">
        <f t="shared" si="15"/>
        <v>3</v>
      </c>
      <c r="R60" s="22">
        <v>2</v>
      </c>
      <c r="S60" s="22">
        <v>1</v>
      </c>
    </row>
    <row r="61" spans="1:19" s="4" customFormat="1" ht="20.100000000000001" customHeight="1" x14ac:dyDescent="0.3">
      <c r="A61" s="7">
        <v>56</v>
      </c>
      <c r="B61" s="11" t="s">
        <v>25</v>
      </c>
      <c r="C61" s="12" t="s">
        <v>61</v>
      </c>
      <c r="D61" s="12" t="s">
        <v>185</v>
      </c>
      <c r="E61" s="20">
        <f t="shared" si="4"/>
        <v>9</v>
      </c>
      <c r="F61" s="11">
        <v>5</v>
      </c>
      <c r="G61" s="11">
        <v>4</v>
      </c>
      <c r="H61" s="20">
        <f t="shared" si="5"/>
        <v>3</v>
      </c>
      <c r="I61" s="11">
        <v>1</v>
      </c>
      <c r="J61" s="11">
        <v>2</v>
      </c>
      <c r="K61" s="11">
        <f t="shared" si="6"/>
        <v>0</v>
      </c>
      <c r="L61" s="11">
        <v>0</v>
      </c>
      <c r="M61" s="11">
        <v>0</v>
      </c>
      <c r="N61" s="20">
        <f t="shared" si="7"/>
        <v>0</v>
      </c>
      <c r="O61" s="20">
        <v>0</v>
      </c>
      <c r="P61" s="20">
        <v>0</v>
      </c>
      <c r="Q61" s="21">
        <f t="shared" ref="Q61:Q96" si="16">R61+S61</f>
        <v>1</v>
      </c>
      <c r="R61" s="21">
        <v>0</v>
      </c>
      <c r="S61" s="21">
        <v>1</v>
      </c>
    </row>
    <row r="62" spans="1:19" s="4" customFormat="1" ht="20.100000000000001" customHeight="1" x14ac:dyDescent="0.3">
      <c r="A62" s="7">
        <v>57</v>
      </c>
      <c r="B62" s="11" t="s">
        <v>46</v>
      </c>
      <c r="C62" s="12" t="s">
        <v>26</v>
      </c>
      <c r="D62" s="12" t="s">
        <v>186</v>
      </c>
      <c r="E62" s="20">
        <f t="shared" si="4"/>
        <v>5</v>
      </c>
      <c r="F62" s="11">
        <v>4</v>
      </c>
      <c r="G62" s="11">
        <v>1</v>
      </c>
      <c r="H62" s="20">
        <f t="shared" si="5"/>
        <v>0</v>
      </c>
      <c r="I62" s="11">
        <v>0</v>
      </c>
      <c r="J62" s="11">
        <v>0</v>
      </c>
      <c r="K62" s="11">
        <f t="shared" si="6"/>
        <v>0</v>
      </c>
      <c r="L62" s="11">
        <v>0</v>
      </c>
      <c r="M62" s="11">
        <v>0</v>
      </c>
      <c r="N62" s="20">
        <f t="shared" si="7"/>
        <v>2</v>
      </c>
      <c r="O62" s="11">
        <v>2</v>
      </c>
      <c r="P62" s="11">
        <v>0</v>
      </c>
      <c r="Q62" s="21">
        <v>2</v>
      </c>
      <c r="R62" s="22">
        <v>2</v>
      </c>
      <c r="S62" s="22">
        <v>0</v>
      </c>
    </row>
    <row r="63" spans="1:19" s="4" customFormat="1" ht="20.100000000000001" customHeight="1" x14ac:dyDescent="0.3">
      <c r="A63" s="7">
        <v>58</v>
      </c>
      <c r="B63" s="11" t="s">
        <v>187</v>
      </c>
      <c r="C63" s="12" t="s">
        <v>225</v>
      </c>
      <c r="D63" s="12"/>
      <c r="E63" s="20">
        <f t="shared" si="4"/>
        <v>7</v>
      </c>
      <c r="F63" s="11">
        <v>2</v>
      </c>
      <c r="G63" s="11">
        <v>5</v>
      </c>
      <c r="H63" s="20">
        <f t="shared" si="5"/>
        <v>2</v>
      </c>
      <c r="I63" s="11">
        <v>0</v>
      </c>
      <c r="J63" s="11">
        <v>2</v>
      </c>
      <c r="K63" s="11">
        <f t="shared" si="6"/>
        <v>0</v>
      </c>
      <c r="L63" s="11">
        <v>0</v>
      </c>
      <c r="M63" s="11">
        <v>0</v>
      </c>
      <c r="N63" s="20">
        <f t="shared" si="7"/>
        <v>0</v>
      </c>
      <c r="O63" s="20">
        <v>0</v>
      </c>
      <c r="P63" s="20">
        <v>0</v>
      </c>
      <c r="Q63" s="21">
        <f t="shared" ref="Q63:Q64" si="17">R63+S63</f>
        <v>1</v>
      </c>
      <c r="R63" s="21">
        <v>0</v>
      </c>
      <c r="S63" s="21">
        <v>1</v>
      </c>
    </row>
    <row r="64" spans="1:19" s="4" customFormat="1" ht="20.100000000000001" customHeight="1" x14ac:dyDescent="0.3">
      <c r="A64" s="7">
        <v>59</v>
      </c>
      <c r="B64" s="11" t="s">
        <v>188</v>
      </c>
      <c r="C64" s="12" t="s">
        <v>189</v>
      </c>
      <c r="D64" s="12"/>
      <c r="E64" s="20">
        <f t="shared" si="4"/>
        <v>12</v>
      </c>
      <c r="F64" s="11">
        <v>4</v>
      </c>
      <c r="G64" s="11">
        <v>8</v>
      </c>
      <c r="H64" s="20">
        <f t="shared" si="5"/>
        <v>4</v>
      </c>
      <c r="I64" s="11">
        <v>1</v>
      </c>
      <c r="J64" s="11">
        <v>3</v>
      </c>
      <c r="K64" s="11">
        <f t="shared" si="6"/>
        <v>1</v>
      </c>
      <c r="L64" s="11">
        <v>1</v>
      </c>
      <c r="M64" s="11">
        <v>0</v>
      </c>
      <c r="N64" s="20">
        <f t="shared" si="7"/>
        <v>1</v>
      </c>
      <c r="O64" s="11">
        <v>1</v>
      </c>
      <c r="P64" s="11">
        <v>0</v>
      </c>
      <c r="Q64" s="21">
        <f t="shared" si="17"/>
        <v>1</v>
      </c>
      <c r="R64" s="22">
        <v>0</v>
      </c>
      <c r="S64" s="22">
        <v>1</v>
      </c>
    </row>
    <row r="65" spans="1:19" s="4" customFormat="1" ht="20.100000000000001" customHeight="1" x14ac:dyDescent="0.3">
      <c r="A65" s="7">
        <v>60</v>
      </c>
      <c r="B65" s="11" t="s">
        <v>47</v>
      </c>
      <c r="C65" s="12" t="s">
        <v>72</v>
      </c>
      <c r="D65" s="12"/>
      <c r="E65" s="20">
        <f t="shared" si="4"/>
        <v>5</v>
      </c>
      <c r="F65" s="11">
        <v>2</v>
      </c>
      <c r="G65" s="11">
        <v>3</v>
      </c>
      <c r="H65" s="20">
        <f t="shared" si="5"/>
        <v>2</v>
      </c>
      <c r="I65" s="11">
        <v>0</v>
      </c>
      <c r="J65" s="11">
        <v>2</v>
      </c>
      <c r="K65" s="11">
        <f t="shared" si="6"/>
        <v>9</v>
      </c>
      <c r="L65" s="11">
        <v>9</v>
      </c>
      <c r="M65" s="11">
        <v>0</v>
      </c>
      <c r="N65" s="20">
        <f t="shared" si="7"/>
        <v>12</v>
      </c>
      <c r="O65" s="11">
        <v>11</v>
      </c>
      <c r="P65" s="11">
        <v>1</v>
      </c>
      <c r="Q65" s="21">
        <f t="shared" si="16"/>
        <v>12</v>
      </c>
      <c r="R65" s="22">
        <v>11</v>
      </c>
      <c r="S65" s="22">
        <v>1</v>
      </c>
    </row>
    <row r="66" spans="1:19" s="4" customFormat="1" ht="20.100000000000001" customHeight="1" x14ac:dyDescent="0.3">
      <c r="A66" s="7">
        <v>61</v>
      </c>
      <c r="B66" s="11" t="s">
        <v>27</v>
      </c>
      <c r="C66" s="12" t="s">
        <v>28</v>
      </c>
      <c r="D66" s="12" t="s">
        <v>93</v>
      </c>
      <c r="E66" s="20">
        <f t="shared" ref="E66:E96" si="18">F66+G66</f>
        <v>9</v>
      </c>
      <c r="F66" s="11">
        <v>4</v>
      </c>
      <c r="G66" s="11">
        <v>5</v>
      </c>
      <c r="H66" s="20">
        <f t="shared" ref="H66:H96" si="19">I66+J66</f>
        <v>4</v>
      </c>
      <c r="I66" s="11">
        <v>2</v>
      </c>
      <c r="J66" s="11">
        <v>2</v>
      </c>
      <c r="K66" s="11">
        <f t="shared" ref="K66:K96" si="20">L66+M66</f>
        <v>12</v>
      </c>
      <c r="L66" s="11">
        <v>3</v>
      </c>
      <c r="M66" s="11">
        <v>9</v>
      </c>
      <c r="N66" s="20">
        <f t="shared" ref="N66:N96" si="21">O66+P66</f>
        <v>19</v>
      </c>
      <c r="O66" s="11">
        <v>10</v>
      </c>
      <c r="P66" s="11">
        <v>9</v>
      </c>
      <c r="Q66" s="21">
        <f t="shared" si="16"/>
        <v>23</v>
      </c>
      <c r="R66" s="22">
        <v>11</v>
      </c>
      <c r="S66" s="22">
        <v>12</v>
      </c>
    </row>
    <row r="67" spans="1:19" s="4" customFormat="1" ht="20.100000000000001" customHeight="1" x14ac:dyDescent="0.3">
      <c r="A67" s="7">
        <v>62</v>
      </c>
      <c r="B67" s="11" t="s">
        <v>190</v>
      </c>
      <c r="C67" s="12" t="s">
        <v>256</v>
      </c>
      <c r="D67" s="12"/>
      <c r="E67" s="20">
        <f t="shared" si="18"/>
        <v>26</v>
      </c>
      <c r="F67" s="11">
        <v>6</v>
      </c>
      <c r="G67" s="11">
        <v>20</v>
      </c>
      <c r="H67" s="20">
        <f t="shared" si="19"/>
        <v>9</v>
      </c>
      <c r="I67" s="11">
        <v>1</v>
      </c>
      <c r="J67" s="11">
        <v>8</v>
      </c>
      <c r="K67" s="11">
        <f t="shared" si="20"/>
        <v>0</v>
      </c>
      <c r="L67" s="11">
        <v>0</v>
      </c>
      <c r="M67" s="11">
        <v>0</v>
      </c>
      <c r="N67" s="20">
        <f t="shared" si="21"/>
        <v>0</v>
      </c>
      <c r="O67" s="11">
        <v>0</v>
      </c>
      <c r="P67" s="11">
        <v>0</v>
      </c>
      <c r="Q67" s="21">
        <f t="shared" si="16"/>
        <v>2</v>
      </c>
      <c r="R67" s="22">
        <v>2</v>
      </c>
      <c r="S67" s="22">
        <v>0</v>
      </c>
    </row>
    <row r="68" spans="1:19" s="4" customFormat="1" ht="20.100000000000001" customHeight="1" x14ac:dyDescent="0.3">
      <c r="A68" s="7">
        <v>63</v>
      </c>
      <c r="B68" s="11" t="s">
        <v>244</v>
      </c>
      <c r="C68" s="12" t="s">
        <v>191</v>
      </c>
      <c r="D68" s="12"/>
      <c r="E68" s="20">
        <v>7</v>
      </c>
      <c r="F68" s="11">
        <v>2</v>
      </c>
      <c r="G68" s="11">
        <v>5</v>
      </c>
      <c r="H68" s="20">
        <v>2</v>
      </c>
      <c r="I68" s="11">
        <v>0</v>
      </c>
      <c r="J68" s="11">
        <v>2</v>
      </c>
      <c r="K68" s="11">
        <v>0</v>
      </c>
      <c r="L68" s="11">
        <v>0</v>
      </c>
      <c r="M68" s="11">
        <v>0</v>
      </c>
      <c r="N68" s="20">
        <v>2</v>
      </c>
      <c r="O68" s="20">
        <v>0</v>
      </c>
      <c r="P68" s="20">
        <v>2</v>
      </c>
      <c r="Q68" s="21">
        <v>0</v>
      </c>
      <c r="R68" s="21">
        <v>0</v>
      </c>
      <c r="S68" s="21">
        <v>0</v>
      </c>
    </row>
    <row r="69" spans="1:19" s="4" customFormat="1" ht="20.100000000000001" customHeight="1" x14ac:dyDescent="0.3">
      <c r="A69" s="7">
        <v>64</v>
      </c>
      <c r="B69" s="11" t="s">
        <v>48</v>
      </c>
      <c r="C69" s="12" t="s">
        <v>192</v>
      </c>
      <c r="D69" s="12" t="s">
        <v>193</v>
      </c>
      <c r="E69" s="20">
        <f t="shared" ref="E69" si="22">F69+G69</f>
        <v>5</v>
      </c>
      <c r="F69" s="11">
        <v>2</v>
      </c>
      <c r="G69" s="11">
        <v>3</v>
      </c>
      <c r="H69" s="20">
        <f t="shared" ref="H69" si="23">I69+J69</f>
        <v>3</v>
      </c>
      <c r="I69" s="11">
        <v>1</v>
      </c>
      <c r="J69" s="11">
        <v>2</v>
      </c>
      <c r="K69" s="11">
        <f t="shared" ref="K69" si="24">L69+M69</f>
        <v>0</v>
      </c>
      <c r="L69" s="11">
        <v>0</v>
      </c>
      <c r="M69" s="11">
        <v>0</v>
      </c>
      <c r="N69" s="20">
        <f t="shared" ref="N69" si="25">O69+P69</f>
        <v>2</v>
      </c>
      <c r="O69" s="11">
        <v>2</v>
      </c>
      <c r="P69" s="11">
        <v>0</v>
      </c>
      <c r="Q69" s="21">
        <f t="shared" ref="Q69" si="26">R69+S69</f>
        <v>1</v>
      </c>
      <c r="R69" s="22">
        <v>1</v>
      </c>
      <c r="S69" s="22">
        <v>0</v>
      </c>
    </row>
    <row r="70" spans="1:19" s="4" customFormat="1" ht="20.100000000000001" customHeight="1" x14ac:dyDescent="0.3">
      <c r="A70" s="7">
        <v>65</v>
      </c>
      <c r="B70" s="11" t="s">
        <v>245</v>
      </c>
      <c r="C70" s="12" t="s">
        <v>79</v>
      </c>
      <c r="D70" s="12" t="s">
        <v>226</v>
      </c>
      <c r="E70" s="20">
        <v>9</v>
      </c>
      <c r="F70" s="11">
        <v>3</v>
      </c>
      <c r="G70" s="11">
        <v>6</v>
      </c>
      <c r="H70" s="20">
        <v>2</v>
      </c>
      <c r="I70" s="11">
        <v>0</v>
      </c>
      <c r="J70" s="11">
        <v>2</v>
      </c>
      <c r="K70" s="11">
        <v>0</v>
      </c>
      <c r="L70" s="11">
        <v>0</v>
      </c>
      <c r="M70" s="11">
        <v>0</v>
      </c>
      <c r="N70" s="20">
        <v>1</v>
      </c>
      <c r="O70" s="20">
        <v>0</v>
      </c>
      <c r="P70" s="20">
        <v>1</v>
      </c>
      <c r="Q70" s="21">
        <v>0</v>
      </c>
      <c r="R70" s="21">
        <v>0</v>
      </c>
      <c r="S70" s="21">
        <v>0</v>
      </c>
    </row>
    <row r="71" spans="1:19" s="4" customFormat="1" ht="20.100000000000001" customHeight="1" x14ac:dyDescent="0.3">
      <c r="A71" s="7">
        <v>66</v>
      </c>
      <c r="B71" s="11" t="s">
        <v>194</v>
      </c>
      <c r="C71" s="12" t="s">
        <v>195</v>
      </c>
      <c r="D71" s="12"/>
      <c r="E71" s="20">
        <f t="shared" ref="E71:E74" si="27">F71+G71</f>
        <v>6</v>
      </c>
      <c r="F71" s="11">
        <v>4</v>
      </c>
      <c r="G71" s="11">
        <v>2</v>
      </c>
      <c r="H71" s="20">
        <f t="shared" ref="H71:H74" si="28">I71+J71</f>
        <v>2</v>
      </c>
      <c r="I71" s="11">
        <v>0</v>
      </c>
      <c r="J71" s="11">
        <v>2</v>
      </c>
      <c r="K71" s="11">
        <f t="shared" ref="K71:K74" si="29">L71+M71</f>
        <v>2</v>
      </c>
      <c r="L71" s="11">
        <v>2</v>
      </c>
      <c r="M71" s="11">
        <v>0</v>
      </c>
      <c r="N71" s="20">
        <f t="shared" ref="N71:N74" si="30">O71+P71</f>
        <v>0</v>
      </c>
      <c r="O71" s="20">
        <v>0</v>
      </c>
      <c r="P71" s="20">
        <v>0</v>
      </c>
      <c r="Q71" s="21">
        <f t="shared" ref="Q71:Q74" si="31">R71+S71</f>
        <v>2</v>
      </c>
      <c r="R71" s="21">
        <v>2</v>
      </c>
      <c r="S71" s="21">
        <v>0</v>
      </c>
    </row>
    <row r="72" spans="1:19" s="4" customFormat="1" ht="20.100000000000001" customHeight="1" x14ac:dyDescent="0.3">
      <c r="A72" s="7">
        <v>67</v>
      </c>
      <c r="B72" s="11" t="s">
        <v>29</v>
      </c>
      <c r="C72" s="12" t="s">
        <v>80</v>
      </c>
      <c r="D72" s="12" t="s">
        <v>196</v>
      </c>
      <c r="E72" s="20">
        <f t="shared" si="27"/>
        <v>8</v>
      </c>
      <c r="F72" s="11">
        <v>1</v>
      </c>
      <c r="G72" s="11">
        <v>7</v>
      </c>
      <c r="H72" s="20">
        <f t="shared" si="28"/>
        <v>3</v>
      </c>
      <c r="I72" s="11">
        <v>0</v>
      </c>
      <c r="J72" s="11">
        <v>3</v>
      </c>
      <c r="K72" s="11">
        <f t="shared" si="29"/>
        <v>0</v>
      </c>
      <c r="L72" s="11">
        <v>0</v>
      </c>
      <c r="M72" s="11">
        <v>0</v>
      </c>
      <c r="N72" s="20">
        <f t="shared" si="30"/>
        <v>0</v>
      </c>
      <c r="O72" s="20">
        <v>0</v>
      </c>
      <c r="P72" s="20">
        <v>0</v>
      </c>
      <c r="Q72" s="21">
        <f t="shared" si="31"/>
        <v>0</v>
      </c>
      <c r="R72" s="21">
        <v>0</v>
      </c>
      <c r="S72" s="21">
        <v>0</v>
      </c>
    </row>
    <row r="73" spans="1:19" s="4" customFormat="1" ht="20.100000000000001" customHeight="1" x14ac:dyDescent="0.3">
      <c r="A73" s="7">
        <v>68</v>
      </c>
      <c r="B73" s="11" t="s">
        <v>30</v>
      </c>
      <c r="C73" s="12" t="s">
        <v>197</v>
      </c>
      <c r="D73" s="12" t="s">
        <v>198</v>
      </c>
      <c r="E73" s="20">
        <f t="shared" si="27"/>
        <v>10</v>
      </c>
      <c r="F73" s="11">
        <v>6</v>
      </c>
      <c r="G73" s="11">
        <v>4</v>
      </c>
      <c r="H73" s="20">
        <f t="shared" si="28"/>
        <v>2</v>
      </c>
      <c r="I73" s="11">
        <v>1</v>
      </c>
      <c r="J73" s="11">
        <v>1</v>
      </c>
      <c r="K73" s="11">
        <f t="shared" si="29"/>
        <v>1</v>
      </c>
      <c r="L73" s="11">
        <v>0</v>
      </c>
      <c r="M73" s="11">
        <v>1</v>
      </c>
      <c r="N73" s="20">
        <f t="shared" si="30"/>
        <v>2</v>
      </c>
      <c r="O73" s="11">
        <v>2</v>
      </c>
      <c r="P73" s="11">
        <v>0</v>
      </c>
      <c r="Q73" s="21">
        <f t="shared" si="31"/>
        <v>2</v>
      </c>
      <c r="R73" s="22">
        <v>2</v>
      </c>
      <c r="S73" s="22">
        <v>0</v>
      </c>
    </row>
    <row r="74" spans="1:19" s="4" customFormat="1" ht="20.100000000000001" customHeight="1" x14ac:dyDescent="0.3">
      <c r="A74" s="7">
        <v>69</v>
      </c>
      <c r="B74" s="11" t="s">
        <v>199</v>
      </c>
      <c r="C74" s="12" t="s">
        <v>90</v>
      </c>
      <c r="D74" s="12" t="s">
        <v>200</v>
      </c>
      <c r="E74" s="20">
        <f t="shared" si="27"/>
        <v>15</v>
      </c>
      <c r="F74" s="11">
        <v>15</v>
      </c>
      <c r="G74" s="11">
        <v>0</v>
      </c>
      <c r="H74" s="20">
        <f t="shared" si="28"/>
        <v>0</v>
      </c>
      <c r="I74" s="11">
        <v>0</v>
      </c>
      <c r="J74" s="11">
        <v>0</v>
      </c>
      <c r="K74" s="11">
        <f t="shared" si="29"/>
        <v>2</v>
      </c>
      <c r="L74" s="11">
        <v>2</v>
      </c>
      <c r="M74" s="11">
        <v>0</v>
      </c>
      <c r="N74" s="20">
        <f t="shared" si="30"/>
        <v>3</v>
      </c>
      <c r="O74" s="20">
        <v>0</v>
      </c>
      <c r="P74" s="20">
        <v>3</v>
      </c>
      <c r="Q74" s="21">
        <f t="shared" si="31"/>
        <v>2</v>
      </c>
      <c r="R74" s="21">
        <v>2</v>
      </c>
      <c r="S74" s="21">
        <v>0</v>
      </c>
    </row>
    <row r="75" spans="1:19" s="4" customFormat="1" ht="20.100000000000001" customHeight="1" x14ac:dyDescent="0.3">
      <c r="A75" s="7">
        <v>70</v>
      </c>
      <c r="B75" s="11" t="s">
        <v>85</v>
      </c>
      <c r="C75" s="12" t="s">
        <v>97</v>
      </c>
      <c r="D75" s="12" t="s">
        <v>201</v>
      </c>
      <c r="E75" s="20">
        <f t="shared" si="18"/>
        <v>11</v>
      </c>
      <c r="F75" s="11">
        <v>5</v>
      </c>
      <c r="G75" s="11">
        <v>6</v>
      </c>
      <c r="H75" s="20">
        <f t="shared" si="19"/>
        <v>3</v>
      </c>
      <c r="I75" s="11">
        <v>1</v>
      </c>
      <c r="J75" s="11">
        <v>2</v>
      </c>
      <c r="K75" s="11">
        <f t="shared" si="20"/>
        <v>1</v>
      </c>
      <c r="L75" s="11">
        <v>1</v>
      </c>
      <c r="M75" s="11">
        <v>0</v>
      </c>
      <c r="N75" s="20">
        <f t="shared" si="21"/>
        <v>1</v>
      </c>
      <c r="O75" s="11">
        <v>1</v>
      </c>
      <c r="P75" s="11">
        <v>0</v>
      </c>
      <c r="Q75" s="21">
        <f t="shared" si="16"/>
        <v>2</v>
      </c>
      <c r="R75" s="22">
        <v>2</v>
      </c>
      <c r="S75" s="22">
        <v>0</v>
      </c>
    </row>
    <row r="76" spans="1:19" s="4" customFormat="1" ht="20.100000000000001" customHeight="1" x14ac:dyDescent="0.3">
      <c r="A76" s="7">
        <v>71</v>
      </c>
      <c r="B76" s="11" t="s">
        <v>202</v>
      </c>
      <c r="C76" s="12" t="s">
        <v>251</v>
      </c>
      <c r="D76" s="12" t="s">
        <v>252</v>
      </c>
      <c r="E76" s="20">
        <f t="shared" si="18"/>
        <v>9</v>
      </c>
      <c r="F76" s="11">
        <v>5</v>
      </c>
      <c r="G76" s="11">
        <v>4</v>
      </c>
      <c r="H76" s="20">
        <f t="shared" si="19"/>
        <v>1</v>
      </c>
      <c r="I76" s="11">
        <v>0</v>
      </c>
      <c r="J76" s="11">
        <v>1</v>
      </c>
      <c r="K76" s="11">
        <f t="shared" si="20"/>
        <v>0</v>
      </c>
      <c r="L76" s="11">
        <v>0</v>
      </c>
      <c r="M76" s="11">
        <v>0</v>
      </c>
      <c r="N76" s="20">
        <f t="shared" si="21"/>
        <v>0</v>
      </c>
      <c r="O76" s="20">
        <v>0</v>
      </c>
      <c r="P76" s="20">
        <v>0</v>
      </c>
      <c r="Q76" s="21">
        <v>0</v>
      </c>
      <c r="R76" s="21">
        <v>0</v>
      </c>
      <c r="S76" s="21">
        <v>0</v>
      </c>
    </row>
    <row r="77" spans="1:19" s="4" customFormat="1" ht="20.100000000000001" customHeight="1" x14ac:dyDescent="0.3">
      <c r="A77" s="7">
        <v>72</v>
      </c>
      <c r="B77" s="11" t="s">
        <v>32</v>
      </c>
      <c r="C77" s="12" t="s">
        <v>74</v>
      </c>
      <c r="D77" s="12" t="s">
        <v>203</v>
      </c>
      <c r="E77" s="20">
        <f t="shared" si="18"/>
        <v>7</v>
      </c>
      <c r="F77" s="26">
        <v>2</v>
      </c>
      <c r="G77" s="26">
        <v>5</v>
      </c>
      <c r="H77" s="20">
        <f t="shared" si="19"/>
        <v>2</v>
      </c>
      <c r="I77" s="11">
        <v>0</v>
      </c>
      <c r="J77" s="11">
        <v>2</v>
      </c>
      <c r="K77" s="11">
        <f t="shared" si="20"/>
        <v>2</v>
      </c>
      <c r="L77" s="11">
        <v>0</v>
      </c>
      <c r="M77" s="11">
        <v>2</v>
      </c>
      <c r="N77" s="20">
        <f t="shared" si="21"/>
        <v>3</v>
      </c>
      <c r="O77" s="11">
        <v>1</v>
      </c>
      <c r="P77" s="11">
        <v>2</v>
      </c>
      <c r="Q77" s="21">
        <f t="shared" si="16"/>
        <v>2</v>
      </c>
      <c r="R77" s="22">
        <v>1</v>
      </c>
      <c r="S77" s="22">
        <v>1</v>
      </c>
    </row>
    <row r="78" spans="1:19" s="4" customFormat="1" ht="20.100000000000001" customHeight="1" x14ac:dyDescent="0.3">
      <c r="A78" s="7">
        <v>73</v>
      </c>
      <c r="B78" s="11" t="s">
        <v>82</v>
      </c>
      <c r="C78" s="12"/>
      <c r="D78" s="12" t="s">
        <v>227</v>
      </c>
      <c r="E78" s="20">
        <f t="shared" si="18"/>
        <v>9</v>
      </c>
      <c r="F78" s="11">
        <v>6</v>
      </c>
      <c r="G78" s="11">
        <v>3</v>
      </c>
      <c r="H78" s="20">
        <f t="shared" si="19"/>
        <v>2</v>
      </c>
      <c r="I78" s="11">
        <v>1</v>
      </c>
      <c r="J78" s="11">
        <v>1</v>
      </c>
      <c r="K78" s="11">
        <f t="shared" si="20"/>
        <v>1</v>
      </c>
      <c r="L78" s="11">
        <v>1</v>
      </c>
      <c r="M78" s="11">
        <v>0</v>
      </c>
      <c r="N78" s="20">
        <f t="shared" si="21"/>
        <v>1</v>
      </c>
      <c r="O78" s="11">
        <v>1</v>
      </c>
      <c r="P78" s="11">
        <v>0</v>
      </c>
      <c r="Q78" s="21">
        <f t="shared" si="16"/>
        <v>1</v>
      </c>
      <c r="R78" s="22">
        <v>1</v>
      </c>
      <c r="S78" s="22">
        <v>0</v>
      </c>
    </row>
    <row r="79" spans="1:19" s="4" customFormat="1" ht="20.100000000000001" customHeight="1" x14ac:dyDescent="0.3">
      <c r="A79" s="7">
        <v>74</v>
      </c>
      <c r="B79" s="11" t="s">
        <v>49</v>
      </c>
      <c r="C79" s="12" t="s">
        <v>50</v>
      </c>
      <c r="D79" s="12" t="s">
        <v>204</v>
      </c>
      <c r="E79" s="20">
        <f t="shared" si="18"/>
        <v>31</v>
      </c>
      <c r="F79" s="11">
        <v>4</v>
      </c>
      <c r="G79" s="11">
        <v>27</v>
      </c>
      <c r="H79" s="20">
        <f t="shared" si="19"/>
        <v>14</v>
      </c>
      <c r="I79" s="11">
        <v>1</v>
      </c>
      <c r="J79" s="11">
        <v>13</v>
      </c>
      <c r="K79" s="11">
        <f t="shared" si="20"/>
        <v>2</v>
      </c>
      <c r="L79" s="11">
        <v>1</v>
      </c>
      <c r="M79" s="11">
        <v>1</v>
      </c>
      <c r="N79" s="20">
        <f t="shared" si="21"/>
        <v>1</v>
      </c>
      <c r="O79" s="20">
        <v>0</v>
      </c>
      <c r="P79" s="20">
        <v>1</v>
      </c>
      <c r="Q79" s="21">
        <f t="shared" si="16"/>
        <v>1</v>
      </c>
      <c r="R79" s="21">
        <v>0</v>
      </c>
      <c r="S79" s="21">
        <v>1</v>
      </c>
    </row>
    <row r="80" spans="1:19" s="4" customFormat="1" ht="20.100000000000001" customHeight="1" x14ac:dyDescent="0.3">
      <c r="A80" s="7">
        <v>75</v>
      </c>
      <c r="B80" s="11" t="s">
        <v>51</v>
      </c>
      <c r="C80" s="12" t="s">
        <v>52</v>
      </c>
      <c r="D80" s="12" t="s">
        <v>205</v>
      </c>
      <c r="E80" s="20">
        <v>8</v>
      </c>
      <c r="F80" s="11">
        <v>4</v>
      </c>
      <c r="G80" s="11">
        <v>4</v>
      </c>
      <c r="H80" s="20">
        <v>1</v>
      </c>
      <c r="I80" s="11">
        <v>0</v>
      </c>
      <c r="J80" s="11">
        <v>1</v>
      </c>
      <c r="K80" s="11">
        <v>0</v>
      </c>
      <c r="L80" s="11">
        <v>0</v>
      </c>
      <c r="M80" s="11">
        <v>0</v>
      </c>
      <c r="N80" s="20">
        <v>0</v>
      </c>
      <c r="O80" s="20">
        <v>0</v>
      </c>
      <c r="P80" s="20">
        <v>0</v>
      </c>
      <c r="Q80" s="21">
        <f t="shared" si="16"/>
        <v>0</v>
      </c>
      <c r="R80" s="21">
        <v>0</v>
      </c>
      <c r="S80" s="21">
        <v>0</v>
      </c>
    </row>
    <row r="81" spans="1:19" s="4" customFormat="1" ht="20.100000000000001" customHeight="1" x14ac:dyDescent="0.3">
      <c r="A81" s="7">
        <v>76</v>
      </c>
      <c r="B81" s="11" t="s">
        <v>101</v>
      </c>
      <c r="C81" s="12" t="s">
        <v>206</v>
      </c>
      <c r="D81" s="12"/>
      <c r="E81" s="20">
        <f t="shared" ref="E81" si="32">F81+G81</f>
        <v>7</v>
      </c>
      <c r="F81" s="11">
        <v>4</v>
      </c>
      <c r="G81" s="11">
        <v>3</v>
      </c>
      <c r="H81" s="20">
        <f t="shared" ref="H81" si="33">I81+J81</f>
        <v>2</v>
      </c>
      <c r="I81" s="11">
        <v>0</v>
      </c>
      <c r="J81" s="11">
        <v>2</v>
      </c>
      <c r="K81" s="11">
        <f t="shared" ref="K81" si="34">L81+M81</f>
        <v>1</v>
      </c>
      <c r="L81" s="11">
        <v>1</v>
      </c>
      <c r="M81" s="11">
        <v>0</v>
      </c>
      <c r="N81" s="20">
        <f t="shared" ref="N81" si="35">O81+P81</f>
        <v>3</v>
      </c>
      <c r="O81" s="11">
        <v>3</v>
      </c>
      <c r="P81" s="11">
        <v>0</v>
      </c>
      <c r="Q81" s="21">
        <f t="shared" si="16"/>
        <v>1</v>
      </c>
      <c r="R81" s="22">
        <v>1</v>
      </c>
      <c r="S81" s="22">
        <v>0</v>
      </c>
    </row>
    <row r="82" spans="1:19" s="4" customFormat="1" ht="20.100000000000001" customHeight="1" x14ac:dyDescent="0.3">
      <c r="A82" s="7">
        <v>77</v>
      </c>
      <c r="B82" s="11" t="s">
        <v>246</v>
      </c>
      <c r="C82" s="12" t="s">
        <v>53</v>
      </c>
      <c r="D82" s="12" t="s">
        <v>207</v>
      </c>
      <c r="E82" s="20">
        <v>7</v>
      </c>
      <c r="F82" s="11">
        <v>4</v>
      </c>
      <c r="G82" s="11">
        <v>3</v>
      </c>
      <c r="H82" s="20">
        <v>3</v>
      </c>
      <c r="I82" s="11">
        <v>1</v>
      </c>
      <c r="J82" s="11">
        <v>2</v>
      </c>
      <c r="K82" s="11">
        <v>0</v>
      </c>
      <c r="L82" s="11">
        <v>0</v>
      </c>
      <c r="M82" s="11">
        <v>0</v>
      </c>
      <c r="N82" s="20">
        <v>0</v>
      </c>
      <c r="O82" s="20">
        <v>0</v>
      </c>
      <c r="P82" s="20">
        <v>0</v>
      </c>
      <c r="Q82" s="21">
        <v>0</v>
      </c>
      <c r="R82" s="21">
        <v>0</v>
      </c>
      <c r="S82" s="21">
        <v>0</v>
      </c>
    </row>
    <row r="83" spans="1:19" s="4" customFormat="1" ht="20.100000000000001" customHeight="1" x14ac:dyDescent="0.3">
      <c r="A83" s="7">
        <v>78</v>
      </c>
      <c r="B83" s="11" t="s">
        <v>99</v>
      </c>
      <c r="C83" s="12"/>
      <c r="D83" s="12" t="s">
        <v>208</v>
      </c>
      <c r="E83" s="20">
        <f t="shared" ref="E83" si="36">F83+G83</f>
        <v>15</v>
      </c>
      <c r="F83" s="11">
        <v>3</v>
      </c>
      <c r="G83" s="11">
        <v>12</v>
      </c>
      <c r="H83" s="20">
        <f t="shared" ref="H83" si="37">I83+J83</f>
        <v>6</v>
      </c>
      <c r="I83" s="11">
        <v>0</v>
      </c>
      <c r="J83" s="11">
        <v>6</v>
      </c>
      <c r="K83" s="11">
        <f t="shared" ref="K83" si="38">L83+M83</f>
        <v>0</v>
      </c>
      <c r="L83" s="11">
        <v>0</v>
      </c>
      <c r="M83" s="11">
        <v>0</v>
      </c>
      <c r="N83" s="20">
        <f t="shared" ref="N83" si="39">O83+P83</f>
        <v>1</v>
      </c>
      <c r="O83" s="11">
        <v>1</v>
      </c>
      <c r="P83" s="11">
        <v>0</v>
      </c>
      <c r="Q83" s="21">
        <f t="shared" ref="Q83" si="40">R83+S83</f>
        <v>0</v>
      </c>
      <c r="R83" s="22">
        <v>0</v>
      </c>
      <c r="S83" s="22">
        <v>0</v>
      </c>
    </row>
    <row r="84" spans="1:19" s="4" customFormat="1" ht="20.100000000000001" customHeight="1" x14ac:dyDescent="0.3">
      <c r="A84" s="7">
        <v>79</v>
      </c>
      <c r="B84" s="11" t="s">
        <v>54</v>
      </c>
      <c r="C84" s="12" t="s">
        <v>33</v>
      </c>
      <c r="D84" s="12" t="s">
        <v>209</v>
      </c>
      <c r="E84" s="20">
        <f t="shared" si="18"/>
        <v>15</v>
      </c>
      <c r="F84" s="11">
        <v>3</v>
      </c>
      <c r="G84" s="11">
        <v>12</v>
      </c>
      <c r="H84" s="20">
        <f t="shared" si="19"/>
        <v>5</v>
      </c>
      <c r="I84" s="11">
        <v>1</v>
      </c>
      <c r="J84" s="11">
        <v>4</v>
      </c>
      <c r="K84" s="11">
        <f t="shared" si="20"/>
        <v>9</v>
      </c>
      <c r="L84" s="11">
        <v>9</v>
      </c>
      <c r="M84" s="11">
        <v>0</v>
      </c>
      <c r="N84" s="20">
        <f t="shared" si="21"/>
        <v>10</v>
      </c>
      <c r="O84" s="11">
        <v>9</v>
      </c>
      <c r="P84" s="11">
        <v>1</v>
      </c>
      <c r="Q84" s="21">
        <f t="shared" si="16"/>
        <v>6</v>
      </c>
      <c r="R84" s="22">
        <v>4</v>
      </c>
      <c r="S84" s="22">
        <v>2</v>
      </c>
    </row>
    <row r="85" spans="1:19" s="4" customFormat="1" ht="20.100000000000001" customHeight="1" x14ac:dyDescent="0.3">
      <c r="A85" s="7">
        <v>80</v>
      </c>
      <c r="B85" s="11" t="s">
        <v>34</v>
      </c>
      <c r="C85" s="12" t="s">
        <v>210</v>
      </c>
      <c r="D85" s="12" t="s">
        <v>211</v>
      </c>
      <c r="E85" s="20">
        <f t="shared" si="18"/>
        <v>13</v>
      </c>
      <c r="F85" s="11">
        <v>1</v>
      </c>
      <c r="G85" s="11">
        <v>12</v>
      </c>
      <c r="H85" s="20">
        <f t="shared" si="19"/>
        <v>5</v>
      </c>
      <c r="I85" s="11">
        <v>0</v>
      </c>
      <c r="J85" s="11">
        <v>5</v>
      </c>
      <c r="K85" s="11">
        <f t="shared" si="20"/>
        <v>2</v>
      </c>
      <c r="L85" s="11">
        <v>2</v>
      </c>
      <c r="M85" s="11">
        <v>0</v>
      </c>
      <c r="N85" s="20">
        <f t="shared" si="21"/>
        <v>6</v>
      </c>
      <c r="O85" s="11">
        <v>2</v>
      </c>
      <c r="P85" s="11">
        <v>4</v>
      </c>
      <c r="Q85" s="21">
        <f t="shared" si="16"/>
        <v>2</v>
      </c>
      <c r="R85" s="22">
        <v>2</v>
      </c>
      <c r="S85" s="22">
        <v>0</v>
      </c>
    </row>
    <row r="86" spans="1:19" s="4" customFormat="1" ht="20.100000000000001" customHeight="1" x14ac:dyDescent="0.3">
      <c r="A86" s="7">
        <v>81</v>
      </c>
      <c r="B86" s="11" t="s">
        <v>86</v>
      </c>
      <c r="C86" s="12" t="s">
        <v>31</v>
      </c>
      <c r="D86" s="12" t="s">
        <v>212</v>
      </c>
      <c r="E86" s="20">
        <f t="shared" si="18"/>
        <v>13</v>
      </c>
      <c r="F86" s="11">
        <v>8</v>
      </c>
      <c r="G86" s="11">
        <v>5</v>
      </c>
      <c r="H86" s="20">
        <f t="shared" si="19"/>
        <v>4</v>
      </c>
      <c r="I86" s="11">
        <v>2</v>
      </c>
      <c r="J86" s="11">
        <v>2</v>
      </c>
      <c r="K86" s="11">
        <f t="shared" si="20"/>
        <v>2</v>
      </c>
      <c r="L86" s="11">
        <v>2</v>
      </c>
      <c r="M86" s="11">
        <v>0</v>
      </c>
      <c r="N86" s="20">
        <f t="shared" si="21"/>
        <v>4</v>
      </c>
      <c r="O86" s="11">
        <v>4</v>
      </c>
      <c r="P86" s="11">
        <v>0</v>
      </c>
      <c r="Q86" s="21">
        <f t="shared" si="16"/>
        <v>2</v>
      </c>
      <c r="R86" s="22">
        <v>0</v>
      </c>
      <c r="S86" s="22">
        <v>2</v>
      </c>
    </row>
    <row r="87" spans="1:19" s="4" customFormat="1" ht="20.100000000000001" customHeight="1" x14ac:dyDescent="0.3">
      <c r="A87" s="7">
        <v>82</v>
      </c>
      <c r="B87" s="12" t="s">
        <v>94</v>
      </c>
      <c r="C87" s="12" t="s">
        <v>213</v>
      </c>
      <c r="D87" s="12"/>
      <c r="E87" s="20">
        <f t="shared" si="18"/>
        <v>7</v>
      </c>
      <c r="F87" s="12">
        <v>1</v>
      </c>
      <c r="G87" s="12">
        <v>6</v>
      </c>
      <c r="H87" s="20">
        <f t="shared" si="19"/>
        <v>1</v>
      </c>
      <c r="I87" s="12">
        <v>0</v>
      </c>
      <c r="J87" s="12">
        <v>1</v>
      </c>
      <c r="K87" s="11">
        <f t="shared" si="20"/>
        <v>0</v>
      </c>
      <c r="L87" s="12">
        <v>0</v>
      </c>
      <c r="M87" s="12">
        <v>0</v>
      </c>
      <c r="N87" s="20">
        <f t="shared" si="21"/>
        <v>0</v>
      </c>
      <c r="O87" s="23">
        <v>0</v>
      </c>
      <c r="P87" s="23">
        <v>0</v>
      </c>
      <c r="Q87" s="21">
        <f t="shared" si="16"/>
        <v>0</v>
      </c>
      <c r="R87" s="24">
        <v>0</v>
      </c>
      <c r="S87" s="24">
        <v>0</v>
      </c>
    </row>
    <row r="88" spans="1:19" s="4" customFormat="1" ht="20.100000000000001" customHeight="1" x14ac:dyDescent="0.3">
      <c r="A88" s="7">
        <v>83</v>
      </c>
      <c r="B88" s="11" t="s">
        <v>35</v>
      </c>
      <c r="C88" s="12" t="s">
        <v>78</v>
      </c>
      <c r="D88" s="12" t="s">
        <v>214</v>
      </c>
      <c r="E88" s="20">
        <v>10</v>
      </c>
      <c r="F88" s="11">
        <v>5</v>
      </c>
      <c r="G88" s="11">
        <v>5</v>
      </c>
      <c r="H88" s="20">
        <v>1</v>
      </c>
      <c r="I88" s="11">
        <v>0</v>
      </c>
      <c r="J88" s="11">
        <v>1</v>
      </c>
      <c r="K88" s="11">
        <v>2</v>
      </c>
      <c r="L88" s="11">
        <v>2</v>
      </c>
      <c r="M88" s="11">
        <v>0</v>
      </c>
      <c r="N88" s="20">
        <v>1</v>
      </c>
      <c r="O88" s="11">
        <v>1</v>
      </c>
      <c r="P88" s="11">
        <v>0</v>
      </c>
      <c r="Q88" s="21">
        <v>1</v>
      </c>
      <c r="R88" s="22">
        <v>1</v>
      </c>
      <c r="S88" s="22">
        <v>0</v>
      </c>
    </row>
    <row r="89" spans="1:19" s="4" customFormat="1" ht="20.100000000000001" customHeight="1" x14ac:dyDescent="0.3">
      <c r="A89" s="7">
        <v>84</v>
      </c>
      <c r="B89" s="11" t="s">
        <v>36</v>
      </c>
      <c r="C89" s="12" t="s">
        <v>87</v>
      </c>
      <c r="D89" s="12" t="s">
        <v>215</v>
      </c>
      <c r="E89" s="20">
        <f t="shared" ref="E89:E90" si="41">F89+G89</f>
        <v>9</v>
      </c>
      <c r="F89" s="11">
        <v>4</v>
      </c>
      <c r="G89" s="11">
        <v>5</v>
      </c>
      <c r="H89" s="20">
        <f t="shared" ref="H89:H90" si="42">I89+J89</f>
        <v>6</v>
      </c>
      <c r="I89" s="11">
        <v>3</v>
      </c>
      <c r="J89" s="11">
        <v>3</v>
      </c>
      <c r="K89" s="11">
        <f t="shared" ref="K89:K90" si="43">L89+M89</f>
        <v>2</v>
      </c>
      <c r="L89" s="11">
        <v>2</v>
      </c>
      <c r="M89" s="11">
        <v>0</v>
      </c>
      <c r="N89" s="20">
        <f t="shared" ref="N89:N90" si="44">O89+P89</f>
        <v>2</v>
      </c>
      <c r="O89" s="11">
        <v>2</v>
      </c>
      <c r="P89" s="11">
        <v>0</v>
      </c>
      <c r="Q89" s="21">
        <f t="shared" ref="Q89:Q90" si="45">R89+S89</f>
        <v>2</v>
      </c>
      <c r="R89" s="22">
        <v>2</v>
      </c>
      <c r="S89" s="22">
        <v>0</v>
      </c>
    </row>
    <row r="90" spans="1:19" s="4" customFormat="1" ht="20.100000000000001" customHeight="1" x14ac:dyDescent="0.3">
      <c r="A90" s="7">
        <v>85</v>
      </c>
      <c r="B90" s="11" t="s">
        <v>216</v>
      </c>
      <c r="C90" s="12" t="s">
        <v>217</v>
      </c>
      <c r="D90" s="12" t="s">
        <v>218</v>
      </c>
      <c r="E90" s="20">
        <f t="shared" si="41"/>
        <v>7</v>
      </c>
      <c r="F90" s="11">
        <v>1</v>
      </c>
      <c r="G90" s="11">
        <v>6</v>
      </c>
      <c r="H90" s="20">
        <f t="shared" si="42"/>
        <v>1</v>
      </c>
      <c r="I90" s="11">
        <v>1</v>
      </c>
      <c r="J90" s="11">
        <v>0</v>
      </c>
      <c r="K90" s="11">
        <f t="shared" si="43"/>
        <v>2</v>
      </c>
      <c r="L90" s="11">
        <v>2</v>
      </c>
      <c r="M90" s="11">
        <v>0</v>
      </c>
      <c r="N90" s="20">
        <f t="shared" si="44"/>
        <v>0</v>
      </c>
      <c r="O90" s="20">
        <v>0</v>
      </c>
      <c r="P90" s="20">
        <v>0</v>
      </c>
      <c r="Q90" s="21">
        <f t="shared" si="45"/>
        <v>3</v>
      </c>
      <c r="R90" s="21">
        <v>3</v>
      </c>
      <c r="S90" s="21">
        <v>0</v>
      </c>
    </row>
    <row r="91" spans="1:19" s="4" customFormat="1" ht="20.100000000000001" customHeight="1" x14ac:dyDescent="0.3">
      <c r="A91" s="7">
        <v>86</v>
      </c>
      <c r="B91" s="11" t="s">
        <v>68</v>
      </c>
      <c r="C91" s="12" t="s">
        <v>69</v>
      </c>
      <c r="D91" s="12" t="s">
        <v>219</v>
      </c>
      <c r="E91" s="20">
        <f t="shared" si="18"/>
        <v>10</v>
      </c>
      <c r="F91" s="11">
        <v>2</v>
      </c>
      <c r="G91" s="11">
        <v>8</v>
      </c>
      <c r="H91" s="20">
        <f t="shared" si="19"/>
        <v>4</v>
      </c>
      <c r="I91" s="11">
        <v>0</v>
      </c>
      <c r="J91" s="11">
        <v>4</v>
      </c>
      <c r="K91" s="11">
        <f t="shared" si="20"/>
        <v>2</v>
      </c>
      <c r="L91" s="11">
        <v>1</v>
      </c>
      <c r="M91" s="11">
        <v>1</v>
      </c>
      <c r="N91" s="20">
        <f t="shared" si="21"/>
        <v>2</v>
      </c>
      <c r="O91" s="11">
        <v>1</v>
      </c>
      <c r="P91" s="11">
        <v>1</v>
      </c>
      <c r="Q91" s="21">
        <f t="shared" si="16"/>
        <v>1</v>
      </c>
      <c r="R91" s="22">
        <v>1</v>
      </c>
      <c r="S91" s="22">
        <v>0</v>
      </c>
    </row>
    <row r="92" spans="1:19" s="4" customFormat="1" ht="20.100000000000001" customHeight="1" x14ac:dyDescent="0.3">
      <c r="A92" s="7">
        <v>87</v>
      </c>
      <c r="B92" s="11" t="s">
        <v>92</v>
      </c>
      <c r="C92" s="12" t="s">
        <v>107</v>
      </c>
      <c r="D92" s="12"/>
      <c r="E92" s="20">
        <f t="shared" si="18"/>
        <v>9</v>
      </c>
      <c r="F92" s="11">
        <v>3</v>
      </c>
      <c r="G92" s="11">
        <v>6</v>
      </c>
      <c r="H92" s="20">
        <f t="shared" si="19"/>
        <v>1</v>
      </c>
      <c r="I92" s="11">
        <v>0</v>
      </c>
      <c r="J92" s="11">
        <v>1</v>
      </c>
      <c r="K92" s="11">
        <f t="shared" si="20"/>
        <v>1</v>
      </c>
      <c r="L92" s="11">
        <v>1</v>
      </c>
      <c r="M92" s="11">
        <v>0</v>
      </c>
      <c r="N92" s="20">
        <f t="shared" si="21"/>
        <v>1</v>
      </c>
      <c r="O92" s="11">
        <v>1</v>
      </c>
      <c r="P92" s="11">
        <v>0</v>
      </c>
      <c r="Q92" s="21">
        <f t="shared" si="16"/>
        <v>1</v>
      </c>
      <c r="R92" s="22">
        <v>1</v>
      </c>
      <c r="S92" s="22">
        <v>0</v>
      </c>
    </row>
    <row r="93" spans="1:19" s="4" customFormat="1" ht="20.100000000000001" customHeight="1" x14ac:dyDescent="0.3">
      <c r="A93" s="7">
        <v>88</v>
      </c>
      <c r="B93" s="11" t="s">
        <v>116</v>
      </c>
      <c r="C93" s="12" t="s">
        <v>220</v>
      </c>
      <c r="D93" s="12"/>
      <c r="E93" s="20">
        <f t="shared" si="18"/>
        <v>11</v>
      </c>
      <c r="F93" s="11">
        <v>2</v>
      </c>
      <c r="G93" s="11">
        <v>9</v>
      </c>
      <c r="H93" s="20">
        <f t="shared" si="19"/>
        <v>4</v>
      </c>
      <c r="I93" s="11">
        <v>0</v>
      </c>
      <c r="J93" s="11">
        <v>4</v>
      </c>
      <c r="K93" s="11">
        <f t="shared" si="20"/>
        <v>1</v>
      </c>
      <c r="L93" s="11">
        <v>1</v>
      </c>
      <c r="M93" s="11">
        <v>0</v>
      </c>
      <c r="N93" s="20">
        <f t="shared" si="21"/>
        <v>2</v>
      </c>
      <c r="O93" s="11">
        <v>2</v>
      </c>
      <c r="P93" s="11">
        <v>0</v>
      </c>
      <c r="Q93" s="21">
        <f t="shared" si="16"/>
        <v>1</v>
      </c>
      <c r="R93" s="22">
        <v>1</v>
      </c>
      <c r="S93" s="22">
        <v>0</v>
      </c>
    </row>
    <row r="94" spans="1:19" s="4" customFormat="1" ht="20.100000000000001" customHeight="1" x14ac:dyDescent="0.3">
      <c r="A94" s="7">
        <v>89</v>
      </c>
      <c r="B94" s="11" t="s">
        <v>106</v>
      </c>
      <c r="C94" s="12"/>
      <c r="D94" s="12" t="s">
        <v>221</v>
      </c>
      <c r="E94" s="20">
        <f t="shared" si="18"/>
        <v>10</v>
      </c>
      <c r="F94" s="11">
        <v>5</v>
      </c>
      <c r="G94" s="11">
        <v>5</v>
      </c>
      <c r="H94" s="20">
        <f t="shared" si="19"/>
        <v>3</v>
      </c>
      <c r="I94" s="11">
        <v>2</v>
      </c>
      <c r="J94" s="11">
        <v>1</v>
      </c>
      <c r="K94" s="11">
        <f t="shared" si="20"/>
        <v>3</v>
      </c>
      <c r="L94" s="11">
        <v>2</v>
      </c>
      <c r="M94" s="11">
        <v>1</v>
      </c>
      <c r="N94" s="20">
        <f t="shared" si="21"/>
        <v>5</v>
      </c>
      <c r="O94" s="11">
        <v>4</v>
      </c>
      <c r="P94" s="11">
        <v>1</v>
      </c>
      <c r="Q94" s="21">
        <f t="shared" si="16"/>
        <v>4</v>
      </c>
      <c r="R94" s="22">
        <v>4</v>
      </c>
      <c r="S94" s="22">
        <v>0</v>
      </c>
    </row>
    <row r="95" spans="1:19" s="4" customFormat="1" ht="20.100000000000001" customHeight="1" x14ac:dyDescent="0.3">
      <c r="A95" s="7">
        <v>90</v>
      </c>
      <c r="B95" s="11" t="s">
        <v>247</v>
      </c>
      <c r="C95" s="12" t="s">
        <v>222</v>
      </c>
      <c r="D95" s="12"/>
      <c r="E95" s="20">
        <f t="shared" si="18"/>
        <v>15</v>
      </c>
      <c r="F95" s="11">
        <v>1</v>
      </c>
      <c r="G95" s="11">
        <v>14</v>
      </c>
      <c r="H95" s="20">
        <f t="shared" si="19"/>
        <v>6</v>
      </c>
      <c r="I95" s="11">
        <v>0</v>
      </c>
      <c r="J95" s="11">
        <v>6</v>
      </c>
      <c r="K95" s="11">
        <f t="shared" si="20"/>
        <v>0</v>
      </c>
      <c r="L95" s="11">
        <v>0</v>
      </c>
      <c r="M95" s="11">
        <v>0</v>
      </c>
      <c r="N95" s="20">
        <f t="shared" si="21"/>
        <v>0</v>
      </c>
      <c r="O95" s="20">
        <v>0</v>
      </c>
      <c r="P95" s="20">
        <v>0</v>
      </c>
      <c r="Q95" s="21">
        <f t="shared" si="16"/>
        <v>1</v>
      </c>
      <c r="R95" s="21">
        <v>0</v>
      </c>
      <c r="S95" s="21">
        <v>1</v>
      </c>
    </row>
    <row r="96" spans="1:19" s="4" customFormat="1" ht="20.100000000000001" customHeight="1" x14ac:dyDescent="0.3">
      <c r="A96" s="7">
        <v>91</v>
      </c>
      <c r="B96" s="12" t="s">
        <v>56</v>
      </c>
      <c r="C96" s="12" t="s">
        <v>63</v>
      </c>
      <c r="D96" s="12" t="s">
        <v>223</v>
      </c>
      <c r="E96" s="20">
        <f t="shared" si="18"/>
        <v>9</v>
      </c>
      <c r="F96" s="12">
        <v>6</v>
      </c>
      <c r="G96" s="12">
        <v>3</v>
      </c>
      <c r="H96" s="20">
        <f t="shared" si="19"/>
        <v>4</v>
      </c>
      <c r="I96" s="12">
        <v>2</v>
      </c>
      <c r="J96" s="12">
        <v>2</v>
      </c>
      <c r="K96" s="11">
        <f t="shared" si="20"/>
        <v>2</v>
      </c>
      <c r="L96" s="12">
        <v>2</v>
      </c>
      <c r="M96" s="12">
        <v>0</v>
      </c>
      <c r="N96" s="20">
        <f t="shared" si="21"/>
        <v>1</v>
      </c>
      <c r="O96" s="12">
        <v>1</v>
      </c>
      <c r="P96" s="12">
        <v>0</v>
      </c>
      <c r="Q96" s="21">
        <f t="shared" si="16"/>
        <v>2</v>
      </c>
      <c r="R96" s="25">
        <v>2</v>
      </c>
      <c r="S96" s="25">
        <v>0</v>
      </c>
    </row>
    <row r="97" spans="1:19" s="4" customFormat="1" ht="20.100000000000001" customHeight="1" x14ac:dyDescent="0.3">
      <c r="A97" s="7">
        <v>92</v>
      </c>
      <c r="B97" s="28" t="s">
        <v>236</v>
      </c>
      <c r="C97" s="28" t="s">
        <v>55</v>
      </c>
      <c r="D97" s="29" t="s">
        <v>237</v>
      </c>
      <c r="E97" s="30">
        <v>5</v>
      </c>
      <c r="F97" s="28">
        <v>2</v>
      </c>
      <c r="G97" s="28">
        <v>3</v>
      </c>
      <c r="H97" s="30">
        <v>0</v>
      </c>
      <c r="I97" s="28">
        <v>0</v>
      </c>
      <c r="J97" s="28">
        <v>0</v>
      </c>
      <c r="K97" s="30">
        <v>0</v>
      </c>
      <c r="L97" s="28">
        <v>0</v>
      </c>
      <c r="M97" s="28">
        <v>0</v>
      </c>
      <c r="N97" s="30">
        <v>1</v>
      </c>
      <c r="O97" s="28">
        <v>0</v>
      </c>
      <c r="P97" s="28">
        <v>1</v>
      </c>
      <c r="Q97" s="31">
        <v>1</v>
      </c>
      <c r="R97" s="32">
        <v>0</v>
      </c>
      <c r="S97" s="32">
        <v>1</v>
      </c>
    </row>
    <row r="98" spans="1:19" s="4" customFormat="1" ht="20.100000000000001" customHeight="1" x14ac:dyDescent="0.3">
      <c r="A98" s="7">
        <v>93</v>
      </c>
      <c r="B98" s="12" t="s">
        <v>231</v>
      </c>
      <c r="C98" s="12" t="s">
        <v>230</v>
      </c>
      <c r="D98" s="12" t="s">
        <v>239</v>
      </c>
      <c r="E98" s="20">
        <f t="shared" ref="E98" si="46">F98+G98</f>
        <v>13</v>
      </c>
      <c r="F98" s="12">
        <v>5</v>
      </c>
      <c r="G98" s="12">
        <v>8</v>
      </c>
      <c r="H98" s="20">
        <f t="shared" ref="H98" si="47">I98+J98</f>
        <v>4</v>
      </c>
      <c r="I98" s="12">
        <v>1</v>
      </c>
      <c r="J98" s="12">
        <v>3</v>
      </c>
      <c r="K98" s="11">
        <f t="shared" ref="K98" si="48">L98+M98</f>
        <v>0</v>
      </c>
      <c r="L98" s="12">
        <v>0</v>
      </c>
      <c r="M98" s="12">
        <v>0</v>
      </c>
      <c r="N98" s="20">
        <f t="shared" ref="N98" si="49">O98+P98</f>
        <v>2</v>
      </c>
      <c r="O98" s="23">
        <v>1</v>
      </c>
      <c r="P98" s="23">
        <v>1</v>
      </c>
      <c r="Q98" s="21">
        <f t="shared" ref="Q98" si="50">R98+S98</f>
        <v>2</v>
      </c>
      <c r="R98" s="24">
        <v>2</v>
      </c>
      <c r="S98" s="24">
        <v>0</v>
      </c>
    </row>
    <row r="99" spans="1:19" s="4" customFormat="1" ht="20.100000000000001" customHeight="1" x14ac:dyDescent="0.3">
      <c r="A99" s="7">
        <v>94</v>
      </c>
      <c r="B99" s="11" t="s">
        <v>248</v>
      </c>
      <c r="C99" s="12" t="s">
        <v>224</v>
      </c>
      <c r="D99" s="12" t="s">
        <v>249</v>
      </c>
      <c r="E99" s="20">
        <v>11</v>
      </c>
      <c r="F99" s="11">
        <v>2</v>
      </c>
      <c r="G99" s="11">
        <v>9</v>
      </c>
      <c r="H99" s="20">
        <v>4</v>
      </c>
      <c r="I99" s="11">
        <v>0</v>
      </c>
      <c r="J99" s="11">
        <v>4</v>
      </c>
      <c r="K99" s="11">
        <v>0</v>
      </c>
      <c r="L99" s="11">
        <v>0</v>
      </c>
      <c r="M99" s="11">
        <v>0</v>
      </c>
      <c r="N99" s="20">
        <v>0</v>
      </c>
      <c r="O99" s="20">
        <v>0</v>
      </c>
      <c r="P99" s="20">
        <v>0</v>
      </c>
      <c r="Q99" s="21">
        <v>1</v>
      </c>
      <c r="R99" s="21">
        <v>1</v>
      </c>
      <c r="S99" s="21">
        <v>0</v>
      </c>
    </row>
    <row r="100" spans="1:19" s="4" customFormat="1" ht="20.100000000000001" customHeight="1" x14ac:dyDescent="0.3">
      <c r="A100" s="7">
        <v>95</v>
      </c>
      <c r="B100" s="11" t="s">
        <v>253</v>
      </c>
      <c r="C100" s="12" t="s">
        <v>229</v>
      </c>
      <c r="D100" s="11"/>
      <c r="E100" s="11">
        <v>9</v>
      </c>
      <c r="F100" s="11">
        <v>1</v>
      </c>
      <c r="G100" s="11">
        <v>8</v>
      </c>
      <c r="H100" s="11">
        <v>4</v>
      </c>
      <c r="I100" s="11">
        <v>1</v>
      </c>
      <c r="J100" s="11">
        <v>3</v>
      </c>
      <c r="K100" s="11">
        <f>SUM(L100:M100)</f>
        <v>0</v>
      </c>
      <c r="L100" s="11">
        <v>0</v>
      </c>
      <c r="M100" s="11">
        <v>0</v>
      </c>
      <c r="N100" s="11">
        <f>SUM(O100:P100)</f>
        <v>1</v>
      </c>
      <c r="O100" s="11">
        <v>1</v>
      </c>
      <c r="P100" s="11">
        <v>0</v>
      </c>
      <c r="Q100" s="22">
        <f>SUM(R100:S100)</f>
        <v>1</v>
      </c>
      <c r="R100" s="22">
        <v>0</v>
      </c>
      <c r="S100" s="22">
        <v>1</v>
      </c>
    </row>
    <row r="101" spans="1:19" s="4" customFormat="1" ht="20.100000000000001" customHeight="1" x14ac:dyDescent="0.3">
      <c r="A101" s="7">
        <v>96</v>
      </c>
      <c r="B101" s="12" t="s">
        <v>254</v>
      </c>
      <c r="C101" s="12" t="s">
        <v>233</v>
      </c>
      <c r="D101" s="12" t="s">
        <v>255</v>
      </c>
      <c r="E101" s="20">
        <f t="shared" ref="E101" si="51">F101+G101</f>
        <v>10</v>
      </c>
      <c r="F101" s="12">
        <v>6</v>
      </c>
      <c r="G101" s="12">
        <v>4</v>
      </c>
      <c r="H101" s="20">
        <f t="shared" ref="H101" si="52">I101+J101</f>
        <v>3</v>
      </c>
      <c r="I101" s="12">
        <v>2</v>
      </c>
      <c r="J101" s="12">
        <v>1</v>
      </c>
      <c r="K101" s="11">
        <f t="shared" ref="K101" si="53">L101+M101</f>
        <v>0</v>
      </c>
      <c r="L101" s="12">
        <v>0</v>
      </c>
      <c r="M101" s="12">
        <v>0</v>
      </c>
      <c r="N101" s="20">
        <f t="shared" ref="N101" si="54">O101+P101</f>
        <v>4</v>
      </c>
      <c r="O101" s="12">
        <v>2</v>
      </c>
      <c r="P101" s="12">
        <v>2</v>
      </c>
      <c r="Q101" s="21">
        <f t="shared" ref="Q101:Q105" si="55">R101+S101</f>
        <v>4</v>
      </c>
      <c r="R101" s="25">
        <v>2</v>
      </c>
      <c r="S101" s="25">
        <v>2</v>
      </c>
    </row>
    <row r="102" spans="1:19" s="4" customFormat="1" ht="20.100000000000001" customHeight="1" x14ac:dyDescent="0.3">
      <c r="A102" s="7">
        <v>97</v>
      </c>
      <c r="B102" s="12" t="s">
        <v>257</v>
      </c>
      <c r="C102" s="12" t="s">
        <v>258</v>
      </c>
      <c r="D102" s="12"/>
      <c r="E102" s="20">
        <v>13</v>
      </c>
      <c r="F102" s="12">
        <v>3</v>
      </c>
      <c r="G102" s="12">
        <v>10</v>
      </c>
      <c r="H102" s="20">
        <v>4</v>
      </c>
      <c r="I102" s="12">
        <v>0</v>
      </c>
      <c r="J102" s="12">
        <v>4</v>
      </c>
      <c r="K102" s="11">
        <v>0</v>
      </c>
      <c r="L102" s="12">
        <v>0</v>
      </c>
      <c r="M102" s="12">
        <v>0</v>
      </c>
      <c r="N102" s="20">
        <v>0</v>
      </c>
      <c r="O102" s="12">
        <v>0</v>
      </c>
      <c r="P102" s="12">
        <v>0</v>
      </c>
      <c r="Q102" s="21">
        <f t="shared" si="55"/>
        <v>1</v>
      </c>
      <c r="R102" s="25">
        <v>0</v>
      </c>
      <c r="S102" s="25">
        <v>1</v>
      </c>
    </row>
    <row r="103" spans="1:19" s="4" customFormat="1" ht="20.100000000000001" customHeight="1" x14ac:dyDescent="0.3">
      <c r="A103" s="7">
        <v>98</v>
      </c>
      <c r="B103" s="12" t="s">
        <v>259</v>
      </c>
      <c r="C103" s="12" t="s">
        <v>260</v>
      </c>
      <c r="D103" s="12"/>
      <c r="E103" s="20">
        <v>10</v>
      </c>
      <c r="F103" s="12">
        <v>6</v>
      </c>
      <c r="G103" s="12">
        <v>4</v>
      </c>
      <c r="H103" s="20">
        <v>1</v>
      </c>
      <c r="I103" s="12">
        <v>0</v>
      </c>
      <c r="J103" s="12">
        <v>1</v>
      </c>
      <c r="K103" s="11">
        <v>0</v>
      </c>
      <c r="L103" s="12">
        <v>0</v>
      </c>
      <c r="M103" s="12">
        <v>0</v>
      </c>
      <c r="N103" s="20">
        <v>2</v>
      </c>
      <c r="O103" s="12">
        <v>0</v>
      </c>
      <c r="P103" s="12">
        <v>2</v>
      </c>
      <c r="Q103" s="21">
        <f t="shared" si="55"/>
        <v>2</v>
      </c>
      <c r="R103" s="25">
        <v>0</v>
      </c>
      <c r="S103" s="25">
        <v>2</v>
      </c>
    </row>
    <row r="104" spans="1:19" s="4" customFormat="1" ht="20.100000000000001" customHeight="1" x14ac:dyDescent="0.3">
      <c r="A104" s="7">
        <v>99</v>
      </c>
      <c r="B104" s="12" t="s">
        <v>261</v>
      </c>
      <c r="C104" s="12" t="s">
        <v>262</v>
      </c>
      <c r="D104" s="12"/>
      <c r="E104" s="20">
        <v>10</v>
      </c>
      <c r="F104" s="12">
        <v>4</v>
      </c>
      <c r="G104" s="12">
        <v>6</v>
      </c>
      <c r="H104" s="20">
        <v>2</v>
      </c>
      <c r="I104" s="12">
        <v>0</v>
      </c>
      <c r="J104" s="12">
        <v>2</v>
      </c>
      <c r="K104" s="11">
        <v>0</v>
      </c>
      <c r="L104" s="12">
        <v>0</v>
      </c>
      <c r="M104" s="12">
        <v>0</v>
      </c>
      <c r="N104" s="20">
        <v>1</v>
      </c>
      <c r="O104" s="12">
        <v>1</v>
      </c>
      <c r="P104" s="12">
        <v>0</v>
      </c>
      <c r="Q104" s="21">
        <f t="shared" si="55"/>
        <v>1</v>
      </c>
      <c r="R104" s="25">
        <v>1</v>
      </c>
      <c r="S104" s="25">
        <v>0</v>
      </c>
    </row>
    <row r="105" spans="1:19" s="4" customFormat="1" ht="20.100000000000001" customHeight="1" x14ac:dyDescent="0.3">
      <c r="A105" s="7">
        <v>100</v>
      </c>
      <c r="B105" s="12" t="s">
        <v>91</v>
      </c>
      <c r="C105" s="12" t="s">
        <v>263</v>
      </c>
      <c r="D105" s="12"/>
      <c r="E105" s="20">
        <v>19</v>
      </c>
      <c r="F105" s="12">
        <v>5</v>
      </c>
      <c r="G105" s="12">
        <v>14</v>
      </c>
      <c r="H105" s="20">
        <v>8</v>
      </c>
      <c r="I105" s="12">
        <v>2</v>
      </c>
      <c r="J105" s="12">
        <v>6</v>
      </c>
      <c r="K105" s="11">
        <v>0</v>
      </c>
      <c r="L105" s="12">
        <v>0</v>
      </c>
      <c r="M105" s="12">
        <v>0</v>
      </c>
      <c r="N105" s="20">
        <v>0</v>
      </c>
      <c r="O105" s="12">
        <v>0</v>
      </c>
      <c r="P105" s="12">
        <v>0</v>
      </c>
      <c r="Q105" s="21">
        <f t="shared" si="55"/>
        <v>1</v>
      </c>
      <c r="R105" s="25">
        <v>0</v>
      </c>
      <c r="S105" s="25">
        <v>1</v>
      </c>
    </row>
  </sheetData>
  <mergeCells count="13">
    <mergeCell ref="C3:D3"/>
    <mergeCell ref="Q4:S4"/>
    <mergeCell ref="K3:S3"/>
    <mergeCell ref="A1:S1"/>
    <mergeCell ref="A2:S2"/>
    <mergeCell ref="H3:J4"/>
    <mergeCell ref="E3:G4"/>
    <mergeCell ref="K4:M4"/>
    <mergeCell ref="N4:P4"/>
    <mergeCell ref="C4:C5"/>
    <mergeCell ref="D4:D5"/>
    <mergeCell ref="A3:A5"/>
    <mergeCell ref="B3:B5"/>
  </mergeCells>
  <phoneticPr fontId="30" type="noConversion"/>
  <pageMargins left="3.937007874015748E-2" right="3.937007874015748E-2" top="0.74803149606299213" bottom="0.74803149606299213" header="0.31496062992125984" footer="0.31496062992125984"/>
  <pageSetup paperSize="8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운영현황조사('24년말 기준)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2025-02-17T03:38:32Z</cp:lastPrinted>
  <dcterms:created xsi:type="dcterms:W3CDTF">2023-04-17T23:56:52Z</dcterms:created>
  <dcterms:modified xsi:type="dcterms:W3CDTF">2025-09-08T09:19:52Z</dcterms:modified>
</cp:coreProperties>
</file>